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На сайт\"/>
    </mc:Choice>
  </mc:AlternateContent>
  <xr:revisionPtr revIDLastSave="0" documentId="8_{65517E9F-5BB7-4B75-9130-A3F36EA3F7C3}" xr6:coauthVersionLast="47" xr6:coauthVersionMax="47" xr10:uidLastSave="{00000000-0000-0000-0000-000000000000}"/>
  <bookViews>
    <workbookView xWindow="-109" yWindow="-109" windowWidth="26301" windowHeight="14169" tabRatio="500" activeTab="4" xr2:uid="{00000000-000D-0000-FFFF-FFFF00000000}"/>
  </bookViews>
  <sheets>
    <sheet name="Казна" sheetId="1" r:id="rId1"/>
    <sheet name="Казна Раздел 2" sheetId="2" r:id="rId2"/>
    <sheet name="Раздел 1" sheetId="3" r:id="rId3"/>
    <sheet name="Раздел 2" sheetId="4" r:id="rId4"/>
    <sheet name="Раздел 3" sheetId="5" r:id="rId5"/>
  </sheets>
  <definedNames>
    <definedName name="_xlnm.Print_Area" localSheetId="0">Казна!$A$1:$L$137</definedName>
    <definedName name="_xlnm.Print_Area" localSheetId="1">'Казна Раздел 2'!$A$1:$H$168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71" i="4" l="1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9" i="4"/>
  <c r="D38" i="4"/>
  <c r="D37" i="4"/>
  <c r="D36" i="4"/>
  <c r="D35" i="4"/>
  <c r="D34" i="4"/>
  <c r="D33" i="4"/>
  <c r="D32" i="4"/>
  <c r="D31" i="4"/>
  <c r="D30" i="4"/>
  <c r="D71" i="4" s="1"/>
  <c r="H25" i="3"/>
  <c r="H29" i="3" s="1"/>
  <c r="G25" i="3"/>
  <c r="G22" i="3"/>
  <c r="G29" i="3" s="1"/>
  <c r="D142" i="2"/>
  <c r="C142" i="2"/>
  <c r="I14" i="2"/>
  <c r="I10" i="2"/>
  <c r="F133" i="1"/>
  <c r="G80" i="1"/>
  <c r="G79" i="1"/>
  <c r="G78" i="1"/>
  <c r="I22" i="3" l="1"/>
  <c r="I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&lt;анонимный&gt;</author>
  </authors>
  <commentList>
    <comment ref="A4" authorId="0" shapeId="0" xr:uid="{00000000-0006-0000-0400-000001000000}">
      <text>
        <r>
          <rPr>
            <sz val="10"/>
            <rFont val="Arial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<sst xmlns="http://schemas.openxmlformats.org/spreadsheetml/2006/main" count="2100" uniqueCount="997">
  <si>
    <t>РЕЕСТР ИМУЩЕСТВА КАЗНЫ</t>
  </si>
  <si>
    <t xml:space="preserve"> муниципального образования-Панинское сельское поселение Спасского муниципального района Рязанской области</t>
  </si>
  <si>
    <t xml:space="preserve">                          </t>
  </si>
  <si>
    <t>РАЗДЕЛ  1 - НЕДВИЖИМОЕ ИМУЩЕСТВО</t>
  </si>
  <si>
    <t xml:space="preserve"> </t>
  </si>
  <si>
    <t>№</t>
  </si>
  <si>
    <t>Наименование недвижимого имущества</t>
  </si>
  <si>
    <t>Адрес местоположение недвижимого имущества</t>
  </si>
  <si>
    <t>Кадастровый номер муниципального недвижимого имущества</t>
  </si>
  <si>
    <t>Площадь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</si>
  <si>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</t>
  </si>
  <si>
    <t>Кадастровая стоимость</t>
  </si>
  <si>
    <t>Дата возникновения (прекращения)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</si>
  <si>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</si>
  <si>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имущества</t>
  </si>
  <si>
    <t>Сведения об установленных ограничениях (обременениях), основания, дата возникновения (прекращения)</t>
  </si>
  <si>
    <t>балансовая стоимость</t>
  </si>
  <si>
    <t>амортизация (износ)</t>
  </si>
  <si>
    <t>1</t>
  </si>
  <si>
    <t>Земельный участок 41 000 кв. м.</t>
  </si>
  <si>
    <t>с. Новики</t>
  </si>
  <si>
    <t>62:20:0020102:383</t>
  </si>
  <si>
    <t>41 000 кв.м</t>
  </si>
  <si>
    <t>31.07.2015</t>
  </si>
  <si>
    <t>решение суда от 29.08.2013</t>
  </si>
  <si>
    <t>казна</t>
  </si>
  <si>
    <t>обременений нет</t>
  </si>
  <si>
    <t>2</t>
  </si>
  <si>
    <t>Земельный участок 327 000 кв. м.</t>
  </si>
  <si>
    <t>с. Выселки</t>
  </si>
  <si>
    <t>62:20:0020102:381</t>
  </si>
  <si>
    <t>327 000 кв.м.</t>
  </si>
  <si>
    <t>аренда договор №1П/21 отт 23.11.2021</t>
  </si>
  <si>
    <t>3</t>
  </si>
  <si>
    <t>Земельный участок 100 000 кв. м.</t>
  </si>
  <si>
    <t>62:20:0020102:384</t>
  </si>
  <si>
    <t>100 000 кв.м.</t>
  </si>
  <si>
    <t>аренда договор №1П/16 от 08.07.2017</t>
  </si>
  <si>
    <t>4</t>
  </si>
  <si>
    <t>Земельный участок 191 000 кв. м.</t>
  </si>
  <si>
    <t>62:20:0020102:385</t>
  </si>
  <si>
    <t>191 000 кв.м.</t>
  </si>
  <si>
    <t>аренда договор №2П/16 от 08.07.2017</t>
  </si>
  <si>
    <t>5</t>
  </si>
  <si>
    <t>Земельный участок 200 000 кв. м.</t>
  </si>
  <si>
    <t>г. Спасск-Рязанский</t>
  </si>
  <si>
    <t>62:20:0020108:127</t>
  </si>
  <si>
    <t>200 000 кв.м.</t>
  </si>
  <si>
    <t>аренда договор №2П/17 от 16.05.2017</t>
  </si>
  <si>
    <t>6</t>
  </si>
  <si>
    <t>Земельный участок</t>
  </si>
  <si>
    <t>Рязанская обл.,Спасский район</t>
  </si>
  <si>
    <t>62:20:0020106:113</t>
  </si>
  <si>
    <t>130000 кв.м.</t>
  </si>
  <si>
    <t>31.12.2014</t>
  </si>
  <si>
    <t>приказ заместителя министра обороны Российской Федерации от 05.02.2014 г. №90</t>
  </si>
  <si>
    <t>договор аренды №2/2023 от 08.12.2023 г.</t>
  </si>
  <si>
    <t>7</t>
  </si>
  <si>
    <t>Рязанская область, Спасский район, с.Панино, ул.Сумбуловская</t>
  </si>
  <si>
    <t>62:20:0024001:2958</t>
  </si>
  <si>
    <t>7854 кв.м</t>
  </si>
  <si>
    <t>11.08.2021</t>
  </si>
  <si>
    <t>собственность 62:20:0024001:2958-62/063/2021-1 11.08.2021</t>
  </si>
  <si>
    <t>8</t>
  </si>
  <si>
    <t>Рязанская область, Спасский р-н, с.Панино, ул.Моховка</t>
  </si>
  <si>
    <t>62:20:0000000:1411</t>
  </si>
  <si>
    <t>8829 кв.м</t>
  </si>
  <si>
    <t>собственность 62:20:0000000:1411-62/063/2021-1 11.08.2021</t>
  </si>
  <si>
    <t>9</t>
  </si>
  <si>
    <t>Рязанская область, Спасский район, д.Панино, ул.Выселки</t>
  </si>
  <si>
    <t>62:20:0024001:2957</t>
  </si>
  <si>
    <t>2402 кв.м</t>
  </si>
  <si>
    <t>собственность 62:20:0024001:2957-62/063/2021-1 11.08.2021</t>
  </si>
  <si>
    <t>10</t>
  </si>
  <si>
    <t>Рязанская область, Спасский район, с.Панино, ул.Заречная-1</t>
  </si>
  <si>
    <t>62:20:0024001:2955</t>
  </si>
  <si>
    <t>3370 кв.м</t>
  </si>
  <si>
    <t>собственность 62:20:0024001:2955-62/063/2021-1 11.08.2021</t>
  </si>
  <si>
    <t>11</t>
  </si>
  <si>
    <t>Рязанская область, Спасский район, с.Панино, ул.Молодежная</t>
  </si>
  <si>
    <t>62:20:0024001:2956</t>
  </si>
  <si>
    <t>1710 кв.м</t>
  </si>
  <si>
    <t>собственность 62:20:0024001:2956-62/063/2021-1 11.08.2021</t>
  </si>
  <si>
    <t>12</t>
  </si>
  <si>
    <t>Рязанская область, Спасский район, д.Агламазово</t>
  </si>
  <si>
    <t>62:20:0000000:1410</t>
  </si>
  <si>
    <t>5154 кв.м</t>
  </si>
  <si>
    <t>собственность 62:20:0000000:1410-62/063/2021-1 11.08.2021</t>
  </si>
  <si>
    <t>13</t>
  </si>
  <si>
    <t>Рязанская область, Спасский район, с.Панино</t>
  </si>
  <si>
    <t>62:20:0020106:1616</t>
  </si>
  <si>
    <t>1129 кв.м</t>
  </si>
  <si>
    <t>собственность 62:20:0020106:1616-62/063/2021-1 11.08.2021</t>
  </si>
  <si>
    <t>14</t>
  </si>
  <si>
    <t>Рязанская область, р-н Спасский, с.Петровичи</t>
  </si>
  <si>
    <t>62:20:0020106:465</t>
  </si>
  <si>
    <t>4770 кв.м</t>
  </si>
  <si>
    <t>11.02.2021</t>
  </si>
  <si>
    <t>собственность 62:20:0020106:465-62/063/2021-1 11.02.2021</t>
  </si>
  <si>
    <t>15</t>
  </si>
  <si>
    <t>Рязанская область, р-н Спасский, с.Панино</t>
  </si>
  <si>
    <t>62:20:0024001:1301</t>
  </si>
  <si>
    <t>2132 кв.м</t>
  </si>
  <si>
    <t>собственность 62:20:0024001:1301-62/063/2021-1 11.02.2021</t>
  </si>
  <si>
    <t>16</t>
  </si>
  <si>
    <t>Рязанская область, р-н Спасский, с.Ярустово</t>
  </si>
  <si>
    <t>62:20:0020102:333</t>
  </si>
  <si>
    <t>9590 кв.м</t>
  </si>
  <si>
    <t>собственность 62:20:0020102:333-62/063/2021-1 11.02.2021</t>
  </si>
  <si>
    <t>17</t>
  </si>
  <si>
    <t>Рязанская область, Спасский район, с.Новики, ул.Юбилейная, д.11</t>
  </si>
  <si>
    <t>62:20:0021801:1220</t>
  </si>
  <si>
    <t>1759 кв.м</t>
  </si>
  <si>
    <t>01.03.2021</t>
  </si>
  <si>
    <t>распоряжение от 01.09.2015 №495-р, Акт о приеме-передаче здания (Сооружения) от 01.09.2015</t>
  </si>
  <si>
    <t>18</t>
  </si>
  <si>
    <t xml:space="preserve">Земельный участок </t>
  </si>
  <si>
    <t>Рязанская область, Спасский р-н, д.Сумбулово</t>
  </si>
  <si>
    <t>62:20:0022301:833</t>
  </si>
  <si>
    <t>3 497 кв.м.</t>
  </si>
  <si>
    <t>07.07.2022 г.</t>
  </si>
  <si>
    <t>распоряжение №489-р от 07.07.2022 г., акт о приеме-передаче объектов нефинансовых активов №8 от 07.07.2022 г</t>
  </si>
  <si>
    <t>19</t>
  </si>
  <si>
    <t>Рязанская обл., Спасский р-н, с.Ярустово</t>
  </si>
  <si>
    <t>62:20:0020102:1429</t>
  </si>
  <si>
    <t>1526 кв.м.</t>
  </si>
  <si>
    <t>01.03.2022</t>
  </si>
  <si>
    <t>Собственность 62:20:0020102:1429-62/063/2022-2 01.03.2022</t>
  </si>
  <si>
    <t>20</t>
  </si>
  <si>
    <t>Рязанская обл., Спасский р-н, с.Выползово</t>
  </si>
  <si>
    <t>62:20:0022101:2697</t>
  </si>
  <si>
    <t>829 кв.м.</t>
  </si>
  <si>
    <t>Собственность 62:20:0022101:2697-62/063/2022-2 01.03.2022</t>
  </si>
  <si>
    <t>21</t>
  </si>
  <si>
    <t>Рязанская обл., Спасский р, с.Новики ул.Школьная</t>
  </si>
  <si>
    <t>62:20:0021801:1919</t>
  </si>
  <si>
    <t>4232 кв.м.</t>
  </si>
  <si>
    <t>04.04.2022</t>
  </si>
  <si>
    <t>Собственность 62:20:0021801:1919-62/063/2022-1 04.04.2022</t>
  </si>
  <si>
    <t>22</t>
  </si>
  <si>
    <t>Рязанская обл., Спасский р-н, с.Сумбулово, ул.Центральная, д.66</t>
  </si>
  <si>
    <t>62:20:0022301:1932</t>
  </si>
  <si>
    <t>265 кв.м.</t>
  </si>
  <si>
    <t>29.03.2023</t>
  </si>
  <si>
    <t>Собственность 62:20:0022301:1932-62/063/2023-1 29.03.2023</t>
  </si>
  <si>
    <t>23</t>
  </si>
  <si>
    <t>обл. Рязанская, р-н Спасский, д.Горки</t>
  </si>
  <si>
    <t>62:20:0020106:226</t>
  </si>
  <si>
    <t>41000 кв.м.</t>
  </si>
  <si>
    <t>23.07.2021</t>
  </si>
  <si>
    <t>Собственность 62:20:0020106:226-62/063/2021-3 23.07.2021</t>
  </si>
  <si>
    <t>24</t>
  </si>
  <si>
    <t>Рязанская область, Спасский район, с.Новики, ул.Школьная, д.56</t>
  </si>
  <si>
    <t>62:20:0021801:1930</t>
  </si>
  <si>
    <t>699 кв.м.</t>
  </si>
  <si>
    <t>Собственность 62:20:0021801:1930-62/063/2023-1 29.03.2023</t>
  </si>
  <si>
    <t>25</t>
  </si>
  <si>
    <t xml:space="preserve">Рязанская область, р-н Спасский, в районе с.Панино </t>
  </si>
  <si>
    <t>62:20:0020106:467</t>
  </si>
  <si>
    <t>9839 кв.м.</t>
  </si>
  <si>
    <t>14.06.2022</t>
  </si>
  <si>
    <t>Собственность 62:20:0020106:467-62/063/2022-2 14.06.2022</t>
  </si>
  <si>
    <t>26</t>
  </si>
  <si>
    <t xml:space="preserve"> Рязанская обл.,р-н Спасский, в районе с.Новики </t>
  </si>
  <si>
    <t>62:20:0020102:332</t>
  </si>
  <si>
    <t>5761 кв.м.</t>
  </si>
  <si>
    <t>07.07.2022</t>
  </si>
  <si>
    <t>Собственность 62:20:0020102:332-62/063/2022-4 07.07.2022</t>
  </si>
  <si>
    <t>27</t>
  </si>
  <si>
    <t>Рязанская обл, р-н Спасский, сдт "Авангард"</t>
  </si>
  <si>
    <t>62:20:0026801:61</t>
  </si>
  <si>
    <t>1000 кв.м.</t>
  </si>
  <si>
    <t>24.12.2018</t>
  </si>
  <si>
    <t>Собственность 62:20:0026801:61-62/063/2018-2 24.12.2018</t>
  </si>
  <si>
    <t>28</t>
  </si>
  <si>
    <t>обл.Рязанская, р-н Спасский, сдт "Медик"</t>
  </si>
  <si>
    <t>62:20:0027501:62</t>
  </si>
  <si>
    <t>30.05.2023</t>
  </si>
  <si>
    <t>Собственность 62:20:0027501:62-62/063/2023-4 30.05.2023</t>
  </si>
  <si>
    <t>29</t>
  </si>
  <si>
    <t>обл.Рязанская, р-н Спасский, с.Панино</t>
  </si>
  <si>
    <t>62:20:0024001:623</t>
  </si>
  <si>
    <t>2000 кв.м.</t>
  </si>
  <si>
    <t>22.05.2019</t>
  </si>
  <si>
    <t>Собственность 62:20:0024001:623-62/063/2019-2 22.05.2019</t>
  </si>
  <si>
    <t>30</t>
  </si>
  <si>
    <t>обл. Рязанская, р-н Спасский, сдт "Чайка"</t>
  </si>
  <si>
    <t>62:20:0028001:51</t>
  </si>
  <si>
    <t>05.09.2019</t>
  </si>
  <si>
    <t>Собственность 62:20:0028001:51-62/063/2018-2</t>
  </si>
  <si>
    <t>31</t>
  </si>
  <si>
    <t>обл.Рязанская, р-н Спасский, сдт "Чайка"</t>
  </si>
  <si>
    <t>62:20:0028001:69</t>
  </si>
  <si>
    <t>15.12.2018</t>
  </si>
  <si>
    <t>Собственность 62:20:0028001:69-62/063/2018-2 15.12.2018</t>
  </si>
  <si>
    <t>32</t>
  </si>
  <si>
    <t>обл. Рязанская, р-н Спасский, с.Новики</t>
  </si>
  <si>
    <t>62:20:0021801:421</t>
  </si>
  <si>
    <t>1200 кв.м.</t>
  </si>
  <si>
    <t>20.12.2018</t>
  </si>
  <si>
    <t>Собственность 62:20:0021801:421-62/063/2018-2 20.12.2018</t>
  </si>
  <si>
    <t>33</t>
  </si>
  <si>
    <t>обл.Рязанская, р-Спасский, с.Новики</t>
  </si>
  <si>
    <t>62:20:0021801:564</t>
  </si>
  <si>
    <t>5300 кв.м.</t>
  </si>
  <si>
    <t>14.12.2018</t>
  </si>
  <si>
    <t>Собственность 62:20:0021801:564-62/063/2018-2 14.12.2018</t>
  </si>
  <si>
    <t>34</t>
  </si>
  <si>
    <t>62:20:0021801:422</t>
  </si>
  <si>
    <t>Собственность 62:20:0021801:422-62/063/2018-2 20.12.2018</t>
  </si>
  <si>
    <t>35</t>
  </si>
  <si>
    <t>62:20:0021801:370</t>
  </si>
  <si>
    <t>1300 кв.м.</t>
  </si>
  <si>
    <t>04.12.2019</t>
  </si>
  <si>
    <t>Собственность 62:20:0021801:370-62/063/2019-1 04.12.2019</t>
  </si>
  <si>
    <t>36</t>
  </si>
  <si>
    <t>Рязанская обл, р-н Спасский, с.Новики</t>
  </si>
  <si>
    <t>62:20:0020102:205</t>
  </si>
  <si>
    <t>55174 кв.м.</t>
  </si>
  <si>
    <t>19.04.2019</t>
  </si>
  <si>
    <t>Собственность 62:20:0020102:205-62/063/2019-13 19.04.2019</t>
  </si>
  <si>
    <t>37</t>
  </si>
  <si>
    <t>Рязанская область, Спасский район, с.Новики, ул.Центральная</t>
  </si>
  <si>
    <t>62:20:0000000:890</t>
  </si>
  <si>
    <t>23.12.2021</t>
  </si>
  <si>
    <t>Собственность 62:20:0000000:890-62/063/2021-3 23.12.2021</t>
  </si>
  <si>
    <t>38</t>
  </si>
  <si>
    <t>Рязанская обл, р-н Спасский, с.Выселки</t>
  </si>
  <si>
    <t>62:20:0021901:148</t>
  </si>
  <si>
    <t>6400 кв.м.</t>
  </si>
  <si>
    <t>19.11.2019</t>
  </si>
  <si>
    <t>Собственность 62:20:0021901:148-62/063/2019-3 19.11.2019</t>
  </si>
  <si>
    <t>39</t>
  </si>
  <si>
    <t>Рязанская обл., Спасский р-н, с.Выселки</t>
  </si>
  <si>
    <t>62:20:0021901:1209</t>
  </si>
  <si>
    <t>526 кв.м.</t>
  </si>
  <si>
    <t>20.07.2022</t>
  </si>
  <si>
    <t>Собственность 62:20:0021901:1209-62/063/2022-3 20.07.2022</t>
  </si>
  <si>
    <t>40</t>
  </si>
  <si>
    <t>обл. Рязанская, р-н Спасский, с.Выселки</t>
  </si>
  <si>
    <t>62:20:0021901:212</t>
  </si>
  <si>
    <t>6300 кв.м.</t>
  </si>
  <si>
    <t>27.12.2019</t>
  </si>
  <si>
    <t>Собственность 62:20:0021901:212-62/063/2019-2 27.12.2019</t>
  </si>
  <si>
    <t>41</t>
  </si>
  <si>
    <t>62:20:0024001:396</t>
  </si>
  <si>
    <t>124 кв.м.</t>
  </si>
  <si>
    <t>28.10.2021</t>
  </si>
  <si>
    <t>Собственность 62:20:0024001:396-62/063/2021-2 28.10.2021</t>
  </si>
  <si>
    <t>42</t>
  </si>
  <si>
    <t>Рязанская обл, р-н Спасский, с.Панино</t>
  </si>
  <si>
    <t>62:20:0024001:221</t>
  </si>
  <si>
    <t>1100 кв.м.</t>
  </si>
  <si>
    <t>17.12.2018</t>
  </si>
  <si>
    <t>Собственность 62:20:0024001:221-62/063/2018-2 17.12.2018</t>
  </si>
  <si>
    <t>43</t>
  </si>
  <si>
    <t xml:space="preserve">Рязканская область, р-н Спасский, с.Панино </t>
  </si>
  <si>
    <t>62:20:0020103:374</t>
  </si>
  <si>
    <t>74000 кв.м.</t>
  </si>
  <si>
    <t>20.12.2019</t>
  </si>
  <si>
    <t>Общая долевая собственность, 1/3 62:20:0020103:374-62/063/2019-8 20.12.2019; общая долевая собственность, 1/3 62:20:0020103:374-62/063/2018-5 21.09.2018; общая долевая собственность, 1/3 62:20:0020103:374-62/063/2018-3 21.09.2018</t>
  </si>
  <si>
    <t>44</t>
  </si>
  <si>
    <t>обл. Рязанская, р-н Спасский, с.Петровичи</t>
  </si>
  <si>
    <t>62:20:0022201:312</t>
  </si>
  <si>
    <t>1683 кв.м.</t>
  </si>
  <si>
    <t>24.07.2023</t>
  </si>
  <si>
    <t>Собственность 62:20:0022201:312-62/063/2023-6 24.07.2023</t>
  </si>
  <si>
    <t>45</t>
  </si>
  <si>
    <t>62:20:0028001:70</t>
  </si>
  <si>
    <t>14.01.2019</t>
  </si>
  <si>
    <t>Собственность 62:20:0028001:70-62/063/2019-2 14.01.2019</t>
  </si>
  <si>
    <t>46</t>
  </si>
  <si>
    <t>Рязанская область, Спасский р-н, с.Панино</t>
  </si>
  <si>
    <t>62:20:0024001:3025</t>
  </si>
  <si>
    <t>1968 кв.м.</t>
  </si>
  <si>
    <t>01.02.2023</t>
  </si>
  <si>
    <t>Собственность 62:20:0024001:3025-62/063/2023-1 01.02.2023</t>
  </si>
  <si>
    <t>47</t>
  </si>
  <si>
    <t>Рязанская область, муниципальный район Спасский, сельское поселение Панинское, село Панино, улица Красная, д.17</t>
  </si>
  <si>
    <t>62:20:0024001:3018</t>
  </si>
  <si>
    <t>1046 кв.м.</t>
  </si>
  <si>
    <t>Собственность 62:20:0024001:3018-62/063/2023-1 01.02.2023</t>
  </si>
  <si>
    <t>48</t>
  </si>
  <si>
    <t>62:20:0022301:1956</t>
  </si>
  <si>
    <t>534 кв.м.</t>
  </si>
  <si>
    <t>Собственность 62:20:0022301:1956-62/063/2023-1 27.10.2023</t>
  </si>
  <si>
    <t>49</t>
  </si>
  <si>
    <t>Рязанская обл.,Спасский р-н, д.Горки</t>
  </si>
  <si>
    <t>62:20:0024201:619</t>
  </si>
  <si>
    <t>68 кв.м.</t>
  </si>
  <si>
    <t>31.10.2023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</si>
  <si>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62:20:0024201:619-62/063/2023-1
31.10.2023</t>
    </r>
  </si>
  <si>
    <t>50</t>
  </si>
  <si>
    <t>Рязанская обл.,Спасский р-н,с.Новики ул.Центральная</t>
  </si>
  <si>
    <t>62:20:0021801:1937</t>
  </si>
  <si>
    <t>42 кв.м.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</si>
  <si>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62:20:0021801:1937-62/063/2023-1
31.10.2023</t>
    </r>
  </si>
  <si>
    <t>51</t>
  </si>
  <si>
    <t>Рязанская обл.,Спасский р-н,д.Агламазово</t>
  </si>
  <si>
    <t>62:20:0024101:617</t>
  </si>
  <si>
    <t>21 кв.м.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</si>
  <si>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62:20:0024101:617-62/063/2023-1
31.10.2023</t>
    </r>
  </si>
  <si>
    <t>52</t>
  </si>
  <si>
    <t>62:20:0022201:425</t>
  </si>
  <si>
    <t>7288 кв.м.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</si>
  <si>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62:20:0022201:425-62/063/2023-2
31.10.2023</t>
    </r>
  </si>
  <si>
    <t>53</t>
  </si>
  <si>
    <t>Рязанская область, Спасский р-н, с.Ярустово</t>
  </si>
  <si>
    <t>62:20:0020102:1780</t>
  </si>
  <si>
    <t>5080 кв.м.</t>
  </si>
  <si>
    <t>02.11.2023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</si>
  <si>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62:20:0020102:1780-62/063/2023-2
02.11.2023</t>
    </r>
  </si>
  <si>
    <t>54</t>
  </si>
  <si>
    <t>62:20:0020102:1781</t>
  </si>
  <si>
    <t>4480 кв.м.</t>
  </si>
  <si>
    <t xml:space="preserve">02.11.2023 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</si>
  <si>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62:20:0020102:1781-62/063/2023-2
02.11.2023</t>
    </r>
  </si>
  <si>
    <t>55</t>
  </si>
  <si>
    <t>обл. Рязанская, р-н Спасский, сдт "Медик".</t>
  </si>
  <si>
    <t>62:20:0027501:61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</si>
  <si>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62:20:0027501:61-62/063/2023-2
30.05.2023</t>
    </r>
  </si>
  <si>
    <t>56</t>
  </si>
  <si>
    <t>обл.Рязанская, р-н Спасский, сдт "Луч-1"</t>
  </si>
  <si>
    <t>62:20:0027901:153</t>
  </si>
  <si>
    <t>04.12.2023</t>
  </si>
  <si>
    <r>
      <rPr>
        <sz val="10"/>
        <rFont val="TimesNewRomanPSMT"/>
        <charset val="204"/>
      </rPr>
      <t xml:space="preserve">Собственность
</t>
    </r>
    <r>
      <rPr>
        <sz val="10"/>
        <rFont val="TimesNewRomanPSMT"/>
        <charset val="128"/>
      </rPr>
      <t>62:20:0027901:153-62/063/2023-2
04.12.2023</t>
    </r>
  </si>
  <si>
    <t>57</t>
  </si>
  <si>
    <t>Здание библиотеки</t>
  </si>
  <si>
    <t>с. Панино ул. Красная д. 17</t>
  </si>
  <si>
    <t>62:20:0024001:1322</t>
  </si>
  <si>
    <t>85,70</t>
  </si>
  <si>
    <t>10.01.2009</t>
  </si>
  <si>
    <t>решение совета депутатов №19/9 от 05.12.2017</t>
  </si>
  <si>
    <t>договор аренды №1/2023 от 06.12.2023 г.</t>
  </si>
  <si>
    <t>58</t>
  </si>
  <si>
    <t>Здание ДК</t>
  </si>
  <si>
    <t>с. Панино, ул. Красная д. 19</t>
  </si>
  <si>
    <t>62:20:0024001:1675</t>
  </si>
  <si>
    <t>509,6</t>
  </si>
  <si>
    <t>59</t>
  </si>
  <si>
    <t>Животноводческий комплекс</t>
  </si>
  <si>
    <t>с. Панино</t>
  </si>
  <si>
    <t>62:20:0024001:1052</t>
  </si>
  <si>
    <t>3315,70</t>
  </si>
  <si>
    <t>28.09.2017</t>
  </si>
  <si>
    <t>решение суда от 28.09.2017</t>
  </si>
  <si>
    <t xml:space="preserve">казна </t>
  </si>
  <si>
    <t>аренда договор №1 от 17.02.2021 г.</t>
  </si>
  <si>
    <t>60</t>
  </si>
  <si>
    <t>Телятник</t>
  </si>
  <si>
    <t>62:20:0024001:1051</t>
  </si>
  <si>
    <t>1792,30</t>
  </si>
  <si>
    <t>61</t>
  </si>
  <si>
    <t>Коровник</t>
  </si>
  <si>
    <t>62:20:0024001:1048</t>
  </si>
  <si>
    <t>880</t>
  </si>
  <si>
    <t>62</t>
  </si>
  <si>
    <t>Склад мелиорации</t>
  </si>
  <si>
    <t>Рязанская обл.,Спасский район, Панинское сельское поселение, вблизи с.Панино</t>
  </si>
  <si>
    <t>62:20:0024001:1488</t>
  </si>
  <si>
    <t>220</t>
  </si>
  <si>
    <t>01.03.2019</t>
  </si>
  <si>
    <t>Решение Спасского районного суда Рязанской области от 10.12.2018</t>
  </si>
  <si>
    <t xml:space="preserve">обременений нет </t>
  </si>
  <si>
    <t>63</t>
  </si>
  <si>
    <t>Теплогенераторная теплоснабжения Новиковской школы</t>
  </si>
  <si>
    <t>17,1</t>
  </si>
  <si>
    <t>04.12.2013</t>
  </si>
  <si>
    <t>64</t>
  </si>
  <si>
    <t xml:space="preserve">Газопровод </t>
  </si>
  <si>
    <t>15.10.2015</t>
  </si>
  <si>
    <t>65</t>
  </si>
  <si>
    <t xml:space="preserve">Распределительный газопровод </t>
  </si>
  <si>
    <t>с Панино</t>
  </si>
  <si>
    <t>66</t>
  </si>
  <si>
    <t>д. Горки, соор.1</t>
  </si>
  <si>
    <t>62:20:0024201:214</t>
  </si>
  <si>
    <t>2328</t>
  </si>
  <si>
    <t>24.06.2011</t>
  </si>
  <si>
    <t>67</t>
  </si>
  <si>
    <t>Хоккейная коробка</t>
  </si>
  <si>
    <t>с. Панино, ул.Луговая</t>
  </si>
  <si>
    <t>62:20:0024001:1323</t>
  </si>
  <si>
    <t>789 кв.м.</t>
  </si>
  <si>
    <t>01.04.2013</t>
  </si>
  <si>
    <t>68</t>
  </si>
  <si>
    <t>Газоснабжение жилой застройки на 45 жилых домов</t>
  </si>
  <si>
    <t>Рязанская обл.,Спасский район, с.Петровичи, ул.Полевая, ул.Школьная</t>
  </si>
  <si>
    <t>62:20:0000000:502</t>
  </si>
  <si>
    <t>741</t>
  </si>
  <si>
    <t>15.12.2015</t>
  </si>
  <si>
    <t>Решение Совета депутатов №14/6 от 25.12.2018 г.</t>
  </si>
  <si>
    <t>69</t>
  </si>
  <si>
    <t>Обелиск Петровичи</t>
  </si>
  <si>
    <t>Рязанская обл.,Спасский район, с.Петровичи, ул.Центральная</t>
  </si>
  <si>
    <t>62:20:0022201:860</t>
  </si>
  <si>
    <t>21.11.2016</t>
  </si>
  <si>
    <t>70</t>
  </si>
  <si>
    <t>Обелиск Сумбулово</t>
  </si>
  <si>
    <t xml:space="preserve">Рязанская обл.,Спасский район, д.Сумбулово, ул.Центральная </t>
  </si>
  <si>
    <t>62:20:0022301:872</t>
  </si>
  <si>
    <t>71</t>
  </si>
  <si>
    <t>Обелиск Выползово</t>
  </si>
  <si>
    <t>Рязанская обл.,Спасский район, с.Выползово, ул.Приозерная</t>
  </si>
  <si>
    <t>62:20:0022101:1235</t>
  </si>
  <si>
    <t>25.12.2018</t>
  </si>
  <si>
    <t>72</t>
  </si>
  <si>
    <t>Коровник с.Панино</t>
  </si>
  <si>
    <t>Рязанская обл.,Спасский район, с.Панино</t>
  </si>
  <si>
    <t>62:20:0024001:1049</t>
  </si>
  <si>
    <t>1408,6</t>
  </si>
  <si>
    <t>25.10.2017</t>
  </si>
  <si>
    <t>Решение Спасского районного суда Рязанской области от 22.09.2017</t>
  </si>
  <si>
    <t>73</t>
  </si>
  <si>
    <t>Автомобильная дорога</t>
  </si>
  <si>
    <t>д. Агломазово</t>
  </si>
  <si>
    <t>62:20:0000000:437</t>
  </si>
  <si>
    <t>820</t>
  </si>
  <si>
    <t>22.09.2015</t>
  </si>
  <si>
    <t>Ст.6 ФЗ от 08.11.2007 №257-ФЗ</t>
  </si>
  <si>
    <t>74</t>
  </si>
  <si>
    <t>д. Сумбулово ул. Лесная</t>
  </si>
  <si>
    <t>62:20:0000000:443</t>
  </si>
  <si>
    <t>1646</t>
  </si>
  <si>
    <t>75</t>
  </si>
  <si>
    <t>д. Сумбулово ул. Центральная</t>
  </si>
  <si>
    <t>62:20:0000000:444</t>
  </si>
  <si>
    <t>3210</t>
  </si>
  <si>
    <t>76</t>
  </si>
  <si>
    <t>с. Выползово ул. Маркина гора</t>
  </si>
  <si>
    <t>62:20:0022101:1228</t>
  </si>
  <si>
    <t>291</t>
  </si>
  <si>
    <t>77</t>
  </si>
  <si>
    <t>с. Выползово ул. Сорокин заулок</t>
  </si>
  <si>
    <t>62:20:0022101:1231</t>
  </si>
  <si>
    <t>221</t>
  </si>
  <si>
    <t>78</t>
  </si>
  <si>
    <t>с. Панино ул. Выселки</t>
  </si>
  <si>
    <t>62:20:0000000:438</t>
  </si>
  <si>
    <t>670</t>
  </si>
  <si>
    <t>79</t>
  </si>
  <si>
    <t>с. Панино у. Луговая</t>
  </si>
  <si>
    <t>62:20:0024001:1409</t>
  </si>
  <si>
    <t>875</t>
  </si>
  <si>
    <t>80</t>
  </si>
  <si>
    <t>с. Панино ул. Молодежная</t>
  </si>
  <si>
    <t>62:20:0024001:1410</t>
  </si>
  <si>
    <t>366</t>
  </si>
  <si>
    <t>81</t>
  </si>
  <si>
    <t>с. Панино ул. Моховка</t>
  </si>
  <si>
    <t>62:20:0000000:439</t>
  </si>
  <si>
    <t>1766</t>
  </si>
  <si>
    <t>82</t>
  </si>
  <si>
    <t>с. Панино ул. Озерная</t>
  </si>
  <si>
    <t>62:20:0000000:440</t>
  </si>
  <si>
    <t>2140</t>
  </si>
  <si>
    <t>83</t>
  </si>
  <si>
    <t>с. Петровичи ул. Рябиновая</t>
  </si>
  <si>
    <t>62:20:0000000:441</t>
  </si>
  <si>
    <t>602</t>
  </si>
  <si>
    <t>84</t>
  </si>
  <si>
    <t>с. Петровичи ул. Школьная</t>
  </si>
  <si>
    <t>62:20:0000000:442</t>
  </si>
  <si>
    <t>955</t>
  </si>
  <si>
    <t>85</t>
  </si>
  <si>
    <t>д. Горки</t>
  </si>
  <si>
    <t>62:20:0024201:241</t>
  </si>
  <si>
    <t>1328</t>
  </si>
  <si>
    <t>86</t>
  </si>
  <si>
    <t>с. Выползово ул. Королева</t>
  </si>
  <si>
    <t>62:20:00221016:1229</t>
  </si>
  <si>
    <t>212</t>
  </si>
  <si>
    <t>87</t>
  </si>
  <si>
    <t>с. Панино ул. Весенняя</t>
  </si>
  <si>
    <t>62:20:0024001:1407</t>
  </si>
  <si>
    <t>630</t>
  </si>
  <si>
    <t>88</t>
  </si>
  <si>
    <t>с. Панино ул. Горького</t>
  </si>
  <si>
    <t>62:20:0024001:1403</t>
  </si>
  <si>
    <t>723</t>
  </si>
  <si>
    <t>21.09.2015</t>
  </si>
  <si>
    <t>89</t>
  </si>
  <si>
    <t>с. Панино ул. Заречная-1</t>
  </si>
  <si>
    <t>62:20:0024001:1404</t>
  </si>
  <si>
    <t>556</t>
  </si>
  <si>
    <t>90</t>
  </si>
  <si>
    <t>с. Панино ул. Заречная-2</t>
  </si>
  <si>
    <t>62:20:0024001:1405</t>
  </si>
  <si>
    <t>631</t>
  </si>
  <si>
    <t>91</t>
  </si>
  <si>
    <t>с. Панино ул. Красная</t>
  </si>
  <si>
    <t>62:20:0024001:1408</t>
  </si>
  <si>
    <t>553</t>
  </si>
  <si>
    <t>92</t>
  </si>
  <si>
    <t>с. Панино ул. Лесная</t>
  </si>
  <si>
    <t>62:20:0024001:1406</t>
  </si>
  <si>
    <t>976</t>
  </si>
  <si>
    <t>93</t>
  </si>
  <si>
    <t>с. Панино ул. Рязанская</t>
  </si>
  <si>
    <t>62:20:0024001:1411</t>
  </si>
  <si>
    <t>743</t>
  </si>
  <si>
    <t>94</t>
  </si>
  <si>
    <t>с. Петровичи ул. Полевая</t>
  </si>
  <si>
    <t>62:20:0022201:857</t>
  </si>
  <si>
    <t>204</t>
  </si>
  <si>
    <t>95</t>
  </si>
  <si>
    <t>с.Выползово, ул.Лесная</t>
  </si>
  <si>
    <t>62:20:0022101:1230</t>
  </si>
  <si>
    <t>1678 м</t>
  </si>
  <si>
    <t>29.07.2020</t>
  </si>
  <si>
    <t>96</t>
  </si>
  <si>
    <t>с.Панино, ул.Сумбуловская</t>
  </si>
  <si>
    <t>62:20:0024001:1412</t>
  </si>
  <si>
    <t>1388 м</t>
  </si>
  <si>
    <t>30.07.2020</t>
  </si>
  <si>
    <t>97</t>
  </si>
  <si>
    <t>Автомобильная дорога с.Выселки ул.Большая Кальновка</t>
  </si>
  <si>
    <t>Рязанская область, Спасский район, с.Выселки ул.Большая Кальновка</t>
  </si>
  <si>
    <t>62:20:0021901:1203</t>
  </si>
  <si>
    <t>614 м</t>
  </si>
  <si>
    <t>15.06.2021</t>
  </si>
  <si>
    <t>собственность 62:20:0021901:1203-62/063/2021-6 15.06.2021</t>
  </si>
  <si>
    <t>98</t>
  </si>
  <si>
    <t>Автомоильная дорога с.Петровичи ул.Лесная</t>
  </si>
  <si>
    <t>Рязанская область, Спасский район, с.Петровичи, ул.Лесная</t>
  </si>
  <si>
    <t>62:20:0022201:905</t>
  </si>
  <si>
    <t>302 м</t>
  </si>
  <si>
    <t>17.04.2021</t>
  </si>
  <si>
    <t>собственность 62:20:0022201:905-62/063/2021-6 17.04.2021</t>
  </si>
  <si>
    <t>99</t>
  </si>
  <si>
    <t>Автомобильная дорога с.Выползово ул.Приозерная</t>
  </si>
  <si>
    <t>Рязанская область, Спасский района, с.Выползово, ул.Приозерная</t>
  </si>
  <si>
    <t>62:20:0022101:1307</t>
  </si>
  <si>
    <t>3603 м</t>
  </si>
  <si>
    <t>06.04.2021</t>
  </si>
  <si>
    <t>100</t>
  </si>
  <si>
    <t>Автомобильная дорога с.Петровичи ул.Весенняя</t>
  </si>
  <si>
    <t>Рязанская область, Спасский район, с.Петровичи, ул.Весенняя</t>
  </si>
  <si>
    <t>62:20:0022201:904</t>
  </si>
  <si>
    <t>273 м</t>
  </si>
  <si>
    <t>101</t>
  </si>
  <si>
    <t>Автомобильная дорога с.Петровичи ул.Центральная</t>
  </si>
  <si>
    <t>Рязанская область, Спасский район, с.Петровичи, ул.Центральная</t>
  </si>
  <si>
    <t>62:20:0000000:579</t>
  </si>
  <si>
    <t>1737 м</t>
  </si>
  <si>
    <t>102</t>
  </si>
  <si>
    <t>Автомобильная дорога д.Сумбулово ул.Школьная</t>
  </si>
  <si>
    <t>Рязанская область, Спасский района,д.Сумбулово, ул.Школьная</t>
  </si>
  <si>
    <t>62:20:0022301:914</t>
  </si>
  <si>
    <t>389 м</t>
  </si>
  <si>
    <t>103</t>
  </si>
  <si>
    <t>Здание пожарного депо с.Панино</t>
  </si>
  <si>
    <t>Российская Федерация, Рязанская область, Спасский район, Панинское с/п, с.Панино, ул.Заречная-1, д.14</t>
  </si>
  <si>
    <t>62:20:0020106:498</t>
  </si>
  <si>
    <t>179,4</t>
  </si>
  <si>
    <t>01.09.2015</t>
  </si>
  <si>
    <t>распоряжение 496-р от 01.09.2015</t>
  </si>
  <si>
    <t>104</t>
  </si>
  <si>
    <t>Здание СДК с.Новики</t>
  </si>
  <si>
    <t>Российская Федерация, Рязанская область, Спасский район, с.Новики, ул.Школьная, д.56</t>
  </si>
  <si>
    <t>62:20:0021801:979</t>
  </si>
  <si>
    <t>176,00</t>
  </si>
  <si>
    <t>Постановление Правительства Рязанской обл. от 12.11.2008 г. №299</t>
  </si>
  <si>
    <t>105</t>
  </si>
  <si>
    <t>Здание детского сада</t>
  </si>
  <si>
    <t>с.Панино</t>
  </si>
  <si>
    <t>307,10</t>
  </si>
  <si>
    <t>распоряжение 495-р от 01.09.2015</t>
  </si>
  <si>
    <t>106</t>
  </si>
  <si>
    <t>с.Новики, ул.Юбилейная, д.11</t>
  </si>
  <si>
    <t>62:20:0021801:1202</t>
  </si>
  <si>
    <t>577,40</t>
  </si>
  <si>
    <t>06.05.2020</t>
  </si>
  <si>
    <t>распоряжение №495-р от 01.09.2015</t>
  </si>
  <si>
    <t>107</t>
  </si>
  <si>
    <t>Здание Новиковской основной школы</t>
  </si>
  <si>
    <t>Рязанская область, Спасский район, с.Новики, ул.Школьная, д.66</t>
  </si>
  <si>
    <t>14.01.2011</t>
  </si>
  <si>
    <t>решение Спасской районной Думы от 21.12.2010 г. №220/17</t>
  </si>
  <si>
    <t>108</t>
  </si>
  <si>
    <t>Здание школы</t>
  </si>
  <si>
    <t>Рязанская область, Спасский район, с.Новики, ул.Школьная, д.66а</t>
  </si>
  <si>
    <t>62:20:0021801:977</t>
  </si>
  <si>
    <t>142,8</t>
  </si>
  <si>
    <t>20.06.2011</t>
  </si>
  <si>
    <t>решение Спасской районной Думы от 09.06.2011 г. №83/6</t>
  </si>
  <si>
    <t>109</t>
  </si>
  <si>
    <t>Автодорога общего пользования "От а/д Рязань (Шумашь)-Спасск-Ижевское-Лакаш</t>
  </si>
  <si>
    <t>Рязанская область, Спасский район, д.Сумбулово</t>
  </si>
  <si>
    <t>62:20:0022301:847</t>
  </si>
  <si>
    <t>347,0</t>
  </si>
  <si>
    <t>110</t>
  </si>
  <si>
    <t>Автомобильная дорога с.Ярустово ул.Центральная</t>
  </si>
  <si>
    <t>Российская Федерация, Рязанская область, Спасский район, с.Ярустово, ул.Центральная</t>
  </si>
  <si>
    <t>62:20:0000000:1420</t>
  </si>
  <si>
    <t>876</t>
  </si>
  <si>
    <t>06.09.2021</t>
  </si>
  <si>
    <t>Собственность 62:20:0000000:1420-62/063/2021-1 06.09.2021</t>
  </si>
  <si>
    <t>111</t>
  </si>
  <si>
    <t>Автомобильная дорога с.Ярустово ул.Новая</t>
  </si>
  <si>
    <t>Российская Федерация, Рязанская область, Спасский район, с.Ярустово, ул.Новая</t>
  </si>
  <si>
    <t>62:20:0000000:1421</t>
  </si>
  <si>
    <t>326</t>
  </si>
  <si>
    <t>Собственность 62:20:0000000:1421-62/063/2021-1 06.09.2021</t>
  </si>
  <si>
    <t>112</t>
  </si>
  <si>
    <t>Автомобильная дорога с.Ярустово ул.Лесная</t>
  </si>
  <si>
    <t>Российская Федерация, Рязанская область, Спасский район, с.Ярустово, ул.Лесная</t>
  </si>
  <si>
    <t>62:20:0000000:1422</t>
  </si>
  <si>
    <t>524</t>
  </si>
  <si>
    <t>Собственность 62:20:0000000:1422-62/063/2021-1 06.09.2021</t>
  </si>
  <si>
    <t>113</t>
  </si>
  <si>
    <t>Автомобильная дорога с.Ярустово ул.Выселки</t>
  </si>
  <si>
    <t>Российская Федерация, Рязанская область, Спасский район, с.Ярустово, ул.Выселки</t>
  </si>
  <si>
    <t>62:20:0000000:1423</t>
  </si>
  <si>
    <t>749</t>
  </si>
  <si>
    <t>Собственность 62:20:0000000:1423-62/063/2021-1 06.09.2021</t>
  </si>
  <si>
    <t>114</t>
  </si>
  <si>
    <t>Автомобильная дорога с.Новики, ул.Школьная</t>
  </si>
  <si>
    <t>Российская Федерация, Рязанская область, Спасский район, с.Новики, ул.Школьная</t>
  </si>
  <si>
    <t>62:20:0000000:1424</t>
  </si>
  <si>
    <t>1533</t>
  </si>
  <si>
    <t>Собственность 62:20:0000000:1424-62/063/2021-1 06.09.2021</t>
  </si>
  <si>
    <t>115</t>
  </si>
  <si>
    <t>Автомобильная дорога с.Новики, ул.Юбилейная</t>
  </si>
  <si>
    <t>Российская Федерация, Рязанская область, Спасский район, с.Новики, ул.Юбилейная</t>
  </si>
  <si>
    <t>62:20:0021801:1925</t>
  </si>
  <si>
    <t>620</t>
  </si>
  <si>
    <t>11.08.2022</t>
  </si>
  <si>
    <t>Собственность 62:20:0021801:1925-62/063/2022-1 11.08.2022</t>
  </si>
  <si>
    <t>116</t>
  </si>
  <si>
    <t>Автомобильная дорога с.Новики, ул.Центральная</t>
  </si>
  <si>
    <t>Российская Федерация, Рязанская область, Спасский район, с.Новики, ул.Центральная</t>
  </si>
  <si>
    <t>62:20:0021801:1926</t>
  </si>
  <si>
    <t>2368</t>
  </si>
  <si>
    <t>15.08.2022</t>
  </si>
  <si>
    <t>Собственность 62:20:0021801:1926-62/063/2022-1 15.08.2022</t>
  </si>
  <si>
    <t>117</t>
  </si>
  <si>
    <t>Автомобильная дорога с.Новики, ул.Корень</t>
  </si>
  <si>
    <t>Российская Федерация, Рязанская область, Спасский район, с.Новики, ул.Корень</t>
  </si>
  <si>
    <t>62:20:0000000:1474</t>
  </si>
  <si>
    <t>1540</t>
  </si>
  <si>
    <t>19.08.2022</t>
  </si>
  <si>
    <t>Собственность 62:20:0000000:1474-62/063/2022-1 19.08.2022</t>
  </si>
  <si>
    <t>118</t>
  </si>
  <si>
    <t xml:space="preserve">Нежилое здание </t>
  </si>
  <si>
    <t>Рязанская область, р-н Спасский, д.Сумбулово, ул.Центральная, д.66</t>
  </si>
  <si>
    <t>62:20:0022301:814</t>
  </si>
  <si>
    <t>52,2</t>
  </si>
  <si>
    <t>02.02.2023</t>
  </si>
  <si>
    <t>Собственность 62:20:0022301:814-62/063/2023-3 02.02.2023</t>
  </si>
  <si>
    <t>119</t>
  </si>
  <si>
    <t>Обелиск Воинам Великой Отечественной войны</t>
  </si>
  <si>
    <t>Рязанская область, р-н Спасский, д.Агламазово</t>
  </si>
  <si>
    <t>62:20:0024101:263</t>
  </si>
  <si>
    <t>03.02.2023</t>
  </si>
  <si>
    <t>Собственность 62:20:0024101:263-62/063/2023-3 03.02.2023</t>
  </si>
  <si>
    <t>120</t>
  </si>
  <si>
    <t>Рязанская область, р-н Спасский, с.Панино, ул.Красная</t>
  </si>
  <si>
    <t>62:20:0024001:1415</t>
  </si>
  <si>
    <t>Собственность 62:20:0024001:1415-62/063/2023-3 02.02.2023</t>
  </si>
  <si>
    <t>121</t>
  </si>
  <si>
    <t>Рязанская область, р-н Спасский, д.Горки</t>
  </si>
  <si>
    <t>62:20:0024201:242</t>
  </si>
  <si>
    <t>Собственность 62:20:0024201:242-62/063/2023-3 02.02.2023</t>
  </si>
  <si>
    <t>122</t>
  </si>
  <si>
    <t>Рязанская область, р-н Спасский, с.Новики, ул.Центральная</t>
  </si>
  <si>
    <t>62:20:0021801:1004</t>
  </si>
  <si>
    <t>Собственность 62:20:0021801:1004-62/063/2023-3 02.02.2023</t>
  </si>
  <si>
    <t>ИТОГО по состоянию на 01.01.2024</t>
  </si>
  <si>
    <t>Глава  поселения</t>
  </si>
  <si>
    <t>Чернецова Н.П.</t>
  </si>
  <si>
    <t>РЕЕСТР  ИМУЩЕСТВА КАЗНЫ</t>
  </si>
  <si>
    <t>муниципального образования - Панинское сельское поселение Спасского муниципального района Рязанской области</t>
  </si>
  <si>
    <t>РАЗДЕЛ 2 - ДВИЖИМОЕ ИМУЩЕСТВО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</si>
  <si>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</si>
  <si>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</si>
  <si>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Сведения о правообладателе движимого имущества</t>
  </si>
  <si>
    <t>Видео проектор</t>
  </si>
  <si>
    <t>решение совета депутатов  № 19/9 от 05.12.2017</t>
  </si>
  <si>
    <t>Ограждение кладбища в с.Ярустово Спасского района, Рязанской области</t>
  </si>
  <si>
    <t>распоряжение №50а от 23.08.2019 г.</t>
  </si>
  <si>
    <t>Изгороль Выползовского кладбища</t>
  </si>
  <si>
    <t>решение Совета депутатов №38/19 от 25.12.2019 г.</t>
  </si>
  <si>
    <t>Изгородь Петровического кладбища</t>
  </si>
  <si>
    <t>Изгородь Панинского кладбища</t>
  </si>
  <si>
    <t>Кресло театральное</t>
  </si>
  <si>
    <t>распоряжение №84а от 26.11.2019 г.</t>
  </si>
  <si>
    <t>Система автоматической пожарной сигнализации</t>
  </si>
  <si>
    <t>распоряжение №71б от 28.10.2019 г.</t>
  </si>
  <si>
    <t>Ограждение кладбища в с.Панино, Спасского района, Рязанской области</t>
  </si>
  <si>
    <t>распоряжение №96а от 13.11.2020 г.</t>
  </si>
  <si>
    <t>Контейнер 0,75 м3</t>
  </si>
  <si>
    <t>распоряжение №138 от 30.12.2021 г.</t>
  </si>
  <si>
    <t>Насос ЭЦВ-16-75</t>
  </si>
  <si>
    <t>решение Совета депутатов №19/11 от 17.06.2021 г.</t>
  </si>
  <si>
    <t>Стол (настольный теннис)</t>
  </si>
  <si>
    <t>Скамья 8114</t>
  </si>
  <si>
    <t>Комплекс СК 14</t>
  </si>
  <si>
    <t>Водяной насос WB 20 XT</t>
  </si>
  <si>
    <t>Косилка роторная с шестеренчатым приводом роторов</t>
  </si>
  <si>
    <t>Ковш грейдерный к ПЭФ-1-БМ</t>
  </si>
  <si>
    <t>Магнитола LG SB-156</t>
  </si>
  <si>
    <t>ATLaser_Aquarius_трехцветный_лазер</t>
  </si>
  <si>
    <t>Involight AX 450-LED световой эффект</t>
  </si>
  <si>
    <t>Yorkville YX215 пассивная акустическая система</t>
  </si>
  <si>
    <t>Yamaha EMX-512SC микшер с усилителем 2*500вт/4ом</t>
  </si>
  <si>
    <t>Аппарат отопительный АОГВ-29 "DANI"</t>
  </si>
  <si>
    <t>Электрогенератор с колесами</t>
  </si>
  <si>
    <t>Бензопила 240е+цепь</t>
  </si>
  <si>
    <t>Мотокоса SRM2655SI</t>
  </si>
  <si>
    <t>Брусья настенные ПРО+</t>
  </si>
  <si>
    <t>Щит баскетбольный стрит ПРО+</t>
  </si>
  <si>
    <t>Стойка волейбольная со стаканами</t>
  </si>
  <si>
    <t>Активная акустическая система</t>
  </si>
  <si>
    <t>Световой эффект</t>
  </si>
  <si>
    <t>Горка</t>
  </si>
  <si>
    <t>Карусель</t>
  </si>
  <si>
    <t>Двойные качели</t>
  </si>
  <si>
    <t>Качалка-балансир</t>
  </si>
  <si>
    <t>Песочница</t>
  </si>
  <si>
    <t>Грибок</t>
  </si>
  <si>
    <t>Лавочка</t>
  </si>
  <si>
    <t>Игровой комплекс ИКС-104.12.00</t>
  </si>
  <si>
    <t>Качели одинарные</t>
  </si>
  <si>
    <t>Ограда обелиска 4,0*4,5 д.Агломазово</t>
  </si>
  <si>
    <t>Ограда обелиска 6,0*6,0 с.Петровичи</t>
  </si>
  <si>
    <t>Ограда обелиска д.Сумбулово</t>
  </si>
  <si>
    <t>Ограда обелиска с.Выползово</t>
  </si>
  <si>
    <t>Туалет для библиотеки с.Панино</t>
  </si>
  <si>
    <t>Туалет для СДК с.Новики</t>
  </si>
  <si>
    <t>Пуско-зарядное устройство AUTOSTART</t>
  </si>
  <si>
    <t>Насос ЭЦВ 6-16-75</t>
  </si>
  <si>
    <t>Насос ЭЦВ 6-10-80</t>
  </si>
  <si>
    <t>Лестница 3*12 ступ.</t>
  </si>
  <si>
    <t>Детская игровая площадка</t>
  </si>
  <si>
    <t>Хоккейные ворота</t>
  </si>
  <si>
    <t>Пульт управления приборами</t>
  </si>
  <si>
    <t>Стробоскоп</t>
  </si>
  <si>
    <t>Вокальная радиосистема (микрофоны)</t>
  </si>
  <si>
    <t>Крепление видеопроектора</t>
  </si>
  <si>
    <t>Бензопила CS-350WES-14-53(1,65кВт 3,6 кг) ECHO</t>
  </si>
  <si>
    <t>Мотокоса SRM2655SI(0,92кВт/1,2 л.с. 25,4.см3 6,5 кг. Нож 230-3 1+тр.гол)</t>
  </si>
  <si>
    <t>JBL_EON515XT 2-полосная акт.акус.сист.США (с коммутацией)</t>
  </si>
  <si>
    <t>Yamaha MG-82CX микшерный пульт 4 микр/пин.вх.2 лин.Стерео, DSP FX2</t>
  </si>
  <si>
    <t>Детская площадка (Сумбулово)</t>
  </si>
  <si>
    <t>Стойка "Ф-Универсал-сила" усиленный профиль до 500 кг</t>
  </si>
  <si>
    <t>Бункер для сбора ТБО</t>
  </si>
  <si>
    <t>Доска объявлений</t>
  </si>
  <si>
    <t>Ель искусственная 4м.</t>
  </si>
  <si>
    <t>Гидрант пожарный</t>
  </si>
  <si>
    <t>Насос водяной</t>
  </si>
  <si>
    <t>Насос ЭЦВ6-16-75</t>
  </si>
  <si>
    <t>Бункер накопитель 4 м3</t>
  </si>
  <si>
    <t>Сигнализатор загазованности</t>
  </si>
  <si>
    <t>Бункер накопитель 8 м3 (2*2)</t>
  </si>
  <si>
    <t>Детская площадка</t>
  </si>
  <si>
    <t>Баян "Этюд"</t>
  </si>
  <si>
    <t>Магнитола</t>
  </si>
  <si>
    <t>Магнитола сони</t>
  </si>
  <si>
    <t>Магнитофон</t>
  </si>
  <si>
    <t>Манометр</t>
  </si>
  <si>
    <t>Манометр ДМ 2010</t>
  </si>
  <si>
    <t>Манометр ТМ-510Р</t>
  </si>
  <si>
    <t>Информационный щит</t>
  </si>
  <si>
    <t>Кольцо</t>
  </si>
  <si>
    <t>Контейнер</t>
  </si>
  <si>
    <t>Коньки Bauer Supreme PRO SR p.6</t>
  </si>
  <si>
    <t>Светильник консольный ЖКУ 06х150-011 М б/стекла</t>
  </si>
  <si>
    <t>Фигурные коньки р.37</t>
  </si>
  <si>
    <t>Фигурные коньки р.38</t>
  </si>
  <si>
    <t>Фигурные коньки р.39</t>
  </si>
  <si>
    <t>Хоккейные коньки CHICAGO р.40</t>
  </si>
  <si>
    <t>Хоккейные коньки р.35</t>
  </si>
  <si>
    <t>Хоккейные коньки р.39</t>
  </si>
  <si>
    <t>Хоккейные коньки р.41</t>
  </si>
  <si>
    <t>Хоккейные коньки р.42</t>
  </si>
  <si>
    <t>Хоккейные коньки р.44</t>
  </si>
  <si>
    <t>Гантель</t>
  </si>
  <si>
    <t>Гриф кривой W-образный d=30 mm замок "фигурная гайка" RB-48T (30mm)</t>
  </si>
  <si>
    <t>Гриф штанги L-1650cm  d=30 mm замок "фигурная гайка" RB-66T (30mm-1.65m)</t>
  </si>
  <si>
    <t>Диск обрезиненный, черного цвета, 31 мм, 10 кг Barbell MB-PltB31-10</t>
  </si>
  <si>
    <t>Диск обрезиненный, черного цвета, 31 мм, 15 кг MB-PltB31-15</t>
  </si>
  <si>
    <t>Диск обрезиненный, черного цвета, 31 мм, 2,5 кг Barbell MB-PltB31-2,5</t>
  </si>
  <si>
    <t>Диск обрезиненный, черного цвета, 31 мм, 5 кг Barbell MB-PltB31-5</t>
  </si>
  <si>
    <t>Турник настенный ПРО</t>
  </si>
  <si>
    <t>Светильник НПО 22-100 "Берет"</t>
  </si>
  <si>
    <t>Монтаж ограждения и благоустройство кладбища в с.Петровичи, Спасского района</t>
  </si>
  <si>
    <t>распоряжение №78 от 04.08.2021 г.</t>
  </si>
  <si>
    <t>Ограждение контейнерных площадок</t>
  </si>
  <si>
    <t>распоряжение №127а от 21.12.2021 г.</t>
  </si>
  <si>
    <t>Фонарь уличного освещения</t>
  </si>
  <si>
    <t>Автоматическая пожарная сигнализация (ДК с.Новики)</t>
  </si>
  <si>
    <t xml:space="preserve">Жалюзи вертикальные </t>
  </si>
  <si>
    <t>Информационный стенд для ДК с.Панино</t>
  </si>
  <si>
    <t>123</t>
  </si>
  <si>
    <t>распоряжение №58 от 22.06.2022</t>
  </si>
  <si>
    <t>124</t>
  </si>
  <si>
    <t>Консольный светильник</t>
  </si>
  <si>
    <t>распоряжение №39а от 05.05.2022 г.</t>
  </si>
  <si>
    <t>125</t>
  </si>
  <si>
    <t>Программно-аппаратный комплекс УКБ СГС-22-МЕ200Н</t>
  </si>
  <si>
    <t>распоряжение №122 от 16.12.2022 г.</t>
  </si>
  <si>
    <t>126</t>
  </si>
  <si>
    <t>GSM-роутер iRS RU21w</t>
  </si>
  <si>
    <t>127</t>
  </si>
  <si>
    <t>Распоряжение №148 от 29.12.2023 г.</t>
  </si>
  <si>
    <t>128</t>
  </si>
  <si>
    <t>129</t>
  </si>
  <si>
    <t>130</t>
  </si>
  <si>
    <t>131</t>
  </si>
  <si>
    <t>Рукоход</t>
  </si>
  <si>
    <t>132</t>
  </si>
  <si>
    <t>Устройство ограждения кладбища с.Новики Спасского района Рязанской области</t>
  </si>
  <si>
    <t>Глава  Панинского сельского поселения</t>
  </si>
  <si>
    <t>Н.П. Чернецова</t>
  </si>
  <si>
    <t>РЕЕСТР  МУНИЦИПАЛЬНОГО ИМУЩЕСТВА</t>
  </si>
  <si>
    <t>Администрация муниципального образования-Панинское сельское поселение Спасского муниципального района Рязанской области</t>
  </si>
  <si>
    <t>Раздел 1. Недвижимое имущество</t>
  </si>
  <si>
    <t>Подраздел 1.1. Земельный участок</t>
  </si>
  <si>
    <t>Инвентарный номер</t>
  </si>
  <si>
    <t xml:space="preserve">Начисленная амортизация </t>
  </si>
  <si>
    <t>Кадастровая стоимость недвижимого имущества</t>
  </si>
  <si>
    <t>Дата возникновения и прекращения права муниципальной собственности на 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</si>
  <si>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</si>
  <si>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</si>
  <si>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даты возниконовения и прекращения ограничений(обременениях) в отношении муниципального недвижимого имущества</t>
  </si>
  <si>
    <t>000000000464</t>
  </si>
  <si>
    <t>62:20:0024001:1299</t>
  </si>
  <si>
    <t>478</t>
  </si>
  <si>
    <t>12.12.2013</t>
  </si>
  <si>
    <t>Постановление администрации муниципального образования-Спасский муниципальный район Рязанской области от 22.11.2013 №1704</t>
  </si>
  <si>
    <t>администрация</t>
  </si>
  <si>
    <t>000000000468</t>
  </si>
  <si>
    <t>д. Сумбулово</t>
  </si>
  <si>
    <t>62:20:0022301:717</t>
  </si>
  <si>
    <t>700</t>
  </si>
  <si>
    <t>03.09.2013</t>
  </si>
  <si>
    <t>Постановление администрации муниципального образования-Спасский муниципальный район Рязанской области от 09.04.2012 №400</t>
  </si>
  <si>
    <t>000000000467</t>
  </si>
  <si>
    <t>с. Панино ул. Красная д. 19</t>
  </si>
  <si>
    <t>62:20:0024001:1300</t>
  </si>
  <si>
    <t>3000</t>
  </si>
  <si>
    <t>000000000589</t>
  </si>
  <si>
    <t>с.Петровичи</t>
  </si>
  <si>
    <t>62:20:0022201:424</t>
  </si>
  <si>
    <t>1994</t>
  </si>
  <si>
    <t>25.01.2018</t>
  </si>
  <si>
    <t>Постановление администрации муниципального образования- Спасский муниципальный район Рязанской области от 17.01.2018 г. №26</t>
  </si>
  <si>
    <t>000000000587</t>
  </si>
  <si>
    <t>с.Выползово</t>
  </si>
  <si>
    <t>62:20:0022101:1363</t>
  </si>
  <si>
    <t>1941</t>
  </si>
  <si>
    <t>05.03.2018</t>
  </si>
  <si>
    <t>Постановление администрации муниципального образования- Спасский муниципальный район Рязанской области от 31.01.2018 г. №101</t>
  </si>
  <si>
    <t>000000000590</t>
  </si>
  <si>
    <t>д.Сумбулово</t>
  </si>
  <si>
    <t>62:20:0000000:646</t>
  </si>
  <si>
    <t>835</t>
  </si>
  <si>
    <t>12.01.2018</t>
  </si>
  <si>
    <t>Постановление администрации муниципального образования-Спасский муниципальный район Рязанской области от 11.12.2017 г. №1221</t>
  </si>
  <si>
    <t>000000000591</t>
  </si>
  <si>
    <t>62:20:0022101:1340</t>
  </si>
  <si>
    <t>08.08.2017 г.</t>
  </si>
  <si>
    <t xml:space="preserve">Постановление администрации муниципального образования -Спасский муниципальный район Рязанской области от 21.07.2017 г. №656 </t>
  </si>
  <si>
    <t>000000000607</t>
  </si>
  <si>
    <t>Рязанская область, Спасский район, с.Новики, ул.Юбилейная</t>
  </si>
  <si>
    <t>62:20:0021801:997</t>
  </si>
  <si>
    <t>09.01.2019 г.</t>
  </si>
  <si>
    <t>Постановление о предоставлении в постоянное (бессрочное) пользование земельного участка администрации муниципального образования - Панинское сельское поселение Спасского муниципального района Рязанской области от 16.11.2018 г. №1086</t>
  </si>
  <si>
    <t>000000000605</t>
  </si>
  <si>
    <t>62:20:0024001:1382</t>
  </si>
  <si>
    <t>440</t>
  </si>
  <si>
    <t>Постановление администрации муниципального образования - Панинское сельское поселение Спасского муниципального района Рязанской области от 16.11.2018 г. №1085</t>
  </si>
  <si>
    <t>000000000783</t>
  </si>
  <si>
    <t>Рязанская область, Спасский р-н, д.Агломазово</t>
  </si>
  <si>
    <t>62:20:0024101:406</t>
  </si>
  <si>
    <t>924</t>
  </si>
  <si>
    <t>Постановление администрации муниципального образования - Панинское сельское поселение Спасского муниципального района Рязанской области от 08.07.2020 г. №334</t>
  </si>
  <si>
    <t>Итого по подразделу 1.1. по состоянию на 01.01.2024 г.</t>
  </si>
  <si>
    <t>Подраздел 1.2. Здания, сооружения, обьект незавершенного строительства</t>
  </si>
  <si>
    <t>000000000000012</t>
  </si>
  <si>
    <t>Здание администрации</t>
  </si>
  <si>
    <t>с. Панино ул. Красная д. 1</t>
  </si>
  <si>
    <t>62:20:0024001:1321</t>
  </si>
  <si>
    <t>136,8</t>
  </si>
  <si>
    <t>12.11.2008</t>
  </si>
  <si>
    <t>ИТОГО по подразделу 1.2. по состоянию на 01.01.2024 г.</t>
  </si>
  <si>
    <t>Подраздел 1.3. Жилое, нежилое помещение</t>
  </si>
  <si>
    <t>ИТОГО по разделу 1.3. по состоянию на 01.01.2024 г.</t>
  </si>
  <si>
    <t>0</t>
  </si>
  <si>
    <t>ИТОГО по разделу 1. по состоянию на 01.01.2024 г.</t>
  </si>
  <si>
    <t xml:space="preserve">. Жилое, нежилое </t>
  </si>
  <si>
    <t>Раздел 2. Движимое имущество</t>
  </si>
  <si>
    <t>Подраздел 2.1. Акции акционерных обществ</t>
  </si>
  <si>
    <t>№ п/п</t>
  </si>
  <si>
    <t>Наименование акционерного общества - 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</si>
  <si>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</si>
  <si>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Наименование хозяйственного общества, товарищества, его основном государственном регистрационном номере:</t>
  </si>
  <si>
    <t>Подраздел 2.2. Доли (вклады) муниципального образования -Панинское сельское поселение Спасского муниципального района Рязанской области в уставных (складочных) капиталах хозяйственных обществ и товариществ</t>
  </si>
  <si>
    <t>Наименование хозяйственного общества , товарищества, его основном государственном регистрационном номере</t>
  </si>
  <si>
    <t>Размер уставного (складочного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</si>
  <si>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2.3. Движимое имущество, первоначальная стоимость которого равна или превышает 300 тыс. руб. и особо ценное движимое имущество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</si>
  <si>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</si>
  <si>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 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</si>
  <si>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</si>
  <si>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</si>
  <si>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Трактор Беларусь</t>
  </si>
  <si>
    <t>540000,00</t>
  </si>
  <si>
    <t>договор дарения б/н 26.05.2010 г.</t>
  </si>
  <si>
    <t>Экскаватор-погрузчик</t>
  </si>
  <si>
    <t>935000,00</t>
  </si>
  <si>
    <t>Автомобиль Chevrolet Niva 212300</t>
  </si>
  <si>
    <t>535575,00</t>
  </si>
  <si>
    <t>тов.накл. №0000000274 от 28.07.2015 г. Муниц.контракт №0159300019815000025-0093998-02 от 06.07.2015 г.</t>
  </si>
  <si>
    <t>Итого по подразделу 2.3 по состоянию на 01.01.2023 г.</t>
  </si>
  <si>
    <t>Подраздел 2.4. Движимое имущество, не отнесенное к особо ценному движимому имуществу, первоначальная стоимость которого составляет менее 300 тыс. руб.., учитываемое как единый объект</t>
  </si>
  <si>
    <t>Дата возникновения (прекращения)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</si>
  <si>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</si>
  <si>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 в отношении муниципального движимого имущества ограничениях (обременениях), с указанием основания и даты их  возникновения и прекращения</t>
  </si>
  <si>
    <t>Компьютер старый</t>
  </si>
  <si>
    <t>договор б/н от 27.07.2006</t>
  </si>
  <si>
    <t>Компьютер</t>
  </si>
  <si>
    <t>договор б/н от 12.02.2008</t>
  </si>
  <si>
    <t>договор б/н от 26.05.2009</t>
  </si>
  <si>
    <t>Вспомогательный мотор</t>
  </si>
  <si>
    <t>Монитор LG</t>
  </si>
  <si>
    <t>договор б/н от 30.11.2009</t>
  </si>
  <si>
    <t>МФУ LaserJet</t>
  </si>
  <si>
    <t>Системный блок</t>
  </si>
  <si>
    <t>Стол компьютерный</t>
  </si>
  <si>
    <t>М/радиатор</t>
  </si>
  <si>
    <t xml:space="preserve">товарный чек 00505621 от 09.02.2010 авансовый отчет №8 от 28.02.2016 </t>
  </si>
  <si>
    <t xml:space="preserve">Прицеп тракторный </t>
  </si>
  <si>
    <t>договор дарения  б/н от 01.06.2010</t>
  </si>
  <si>
    <t>Брошюровочная машина</t>
  </si>
  <si>
    <t>накладная №58 от 08.12.2010 г.</t>
  </si>
  <si>
    <t>Шкаф офисный "Конкурент"</t>
  </si>
  <si>
    <t>накл. №435 от 13.12.2011 договор №56 от 13.12.2011</t>
  </si>
  <si>
    <t>Цифровой фотоаппарат Canon Powershot SX</t>
  </si>
  <si>
    <t>договор дарения №1 от 10.01.2012</t>
  </si>
  <si>
    <t>Компьютер LG</t>
  </si>
  <si>
    <t>накл. №1 от 10.01.2012 дог.№0112 от 10.01.2012</t>
  </si>
  <si>
    <t>Автомагнитола Sony CDX-GT39UE</t>
  </si>
  <si>
    <t>накл №133 от 09.02.2012 Договор №32 от 09.02.2012</t>
  </si>
  <si>
    <t>Скамья для посетителей</t>
  </si>
  <si>
    <t>накл №515 от 04.12.2012 Договор №120 от 04.12.2012</t>
  </si>
  <si>
    <t>Шкаф "Конкурент"</t>
  </si>
  <si>
    <t>Лазерное МФУ HP LaserJet</t>
  </si>
  <si>
    <t>накл. №3036/169 от 15.02.2013 Договор №6134753036/169 от 15.02.2013</t>
  </si>
  <si>
    <t>Ноутбук Packard Bell</t>
  </si>
  <si>
    <t>Холодильник однодверный</t>
  </si>
  <si>
    <t>тов.накл. №3036/169 от 15.02.2013 Договор №6134753036/169 от 15.02.2013</t>
  </si>
  <si>
    <t>Кресло "Норма"</t>
  </si>
  <si>
    <t>тов накл. №327 30.10.2013 г. Договор №40 от 30.10.2013 г.</t>
  </si>
  <si>
    <t>Кресло (ткань серая)</t>
  </si>
  <si>
    <t>тов накл №327 30.10.2013 г.Договор №40 от 30.10.2013 г.</t>
  </si>
  <si>
    <t>Пеноплен</t>
  </si>
  <si>
    <t>акт приема передачи б/н от 20.06.2011</t>
  </si>
  <si>
    <t>Котел ИШМА</t>
  </si>
  <si>
    <t>Факс Panasonic KX-FT988 RU</t>
  </si>
  <si>
    <t>тов накл. №313 от 13.12.2016 договор № 142 от 13.12.2016</t>
  </si>
  <si>
    <t>Счетчик на воду</t>
  </si>
  <si>
    <t>тов.накл. №1 от 06.02.2017 Договор поставки №7 от 06.02.2017</t>
  </si>
  <si>
    <t>Ноутбук Aser Extensa EX215-22 Ryzen 3 3250U 8Gb SSD 256Gb AMD Radeon Graphics 1</t>
  </si>
  <si>
    <t>тов.накл. №ПС-0160 от 13.12.2021 г. Договор №ПС-00648 от 13.12.2021</t>
  </si>
  <si>
    <t>Пожарная сигнализация в здании администрации с.Панино</t>
  </si>
  <si>
    <t>распоряжение №139 от 30.12.2021</t>
  </si>
  <si>
    <t>Принтер МФУ Canon I-SENSYS MF3010 (копир-принтер-сканер,А4)</t>
  </si>
  <si>
    <t>Мнемосхема</t>
  </si>
  <si>
    <t>тов.накл.№335 от 20.02.2021 г. Договор №1/104 от 27.01.2021</t>
  </si>
  <si>
    <t>Система автоматической загазованности типа СЗ-1, СЗ-2, без клапана (САКЗ)</t>
  </si>
  <si>
    <t>акт №11 от 02.08.2022 г. Договор 11/МК2022 от 02.08.2022</t>
  </si>
  <si>
    <t>Аппарат отоп.газ.АОГВ-23,2-1М</t>
  </si>
  <si>
    <t>Счет-фактура УТ-285 от 14.12.2022г.</t>
  </si>
  <si>
    <t>Ноутбук Asus VivoBook M515DA, 15.6</t>
  </si>
  <si>
    <t>товарная накладная №92 от 11.04.2023 г.</t>
  </si>
  <si>
    <t>17.3* Ноутбук ASUS Vivobook X1704ZA-AU122 синий Full HD (1920x1080)</t>
  </si>
  <si>
    <t>товарная накладная №ПС-0107 от 04.10.2023 г.</t>
  </si>
  <si>
    <t>КОТЕЛ АОГВ 23 (М) Eurosit Липецк</t>
  </si>
  <si>
    <t>товарная накладная №56 от 15.09.2023 г.</t>
  </si>
  <si>
    <t>ИТОГО по разделу 2.4 по состоянию на 01.01.2024 г.</t>
  </si>
  <si>
    <t>Подраздел 2.5. Особо ценное движимое имущество, первоначальная стоимость которого составляет менее 300 тыс. руб., учитываемое как единый объект</t>
  </si>
  <si>
    <t>Сведения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</si>
  <si>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ИТОГО по разделу 2. по состоянию на 01.01.2024 г.</t>
  </si>
  <si>
    <t>3309063,82</t>
  </si>
  <si>
    <t>3287763,82</t>
  </si>
  <si>
    <t>Раздел 3. Сведения о муниципальных унитарных предприятиях, муниципальных учреждениях 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 , в которых муниципальное образование является учредителем (участником), в том числе: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</si>
  <si>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</si>
  <si>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</si>
  <si>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</si>
  <si>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</si>
  <si>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</si>
  <si>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</si>
  <si>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</si>
  <si>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</si>
  <si>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ИТОГО по состоянию на 01.01.2024 г.</t>
  </si>
  <si>
    <t>Глава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</si>
</sst>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р_."/>
    <numFmt numFmtId="165" formatCode="#,##0.00\ _₽"/>
    <numFmt numFmtId="166" formatCode="_-* #,##0.00\ _₽_-;\-* #,##0.00\ _₽_-;_-* \-??\ _₽_-;_-@_-"/>
    <numFmt numFmtId="167" formatCode="#,##0.00_ ;\-#,##0.00,"/>
  </numFmts>
  <fonts count="23">
    <font>
      <sz val="10"/>
      <name val="Arial Cyr"/>
      <charset val="204"/>
    </font>
    <font>
      <sz val="8"/>
      <name val="Arial Cyr"/>
      <charset val="1"/>
    </font>
    <font>
      <b/>
      <sz val="12"/>
      <name val="Arial Cyr"/>
      <charset val="1"/>
    </font>
    <font>
      <b/>
      <sz val="10"/>
      <name val="Arial Cyr"/>
      <charset val="1"/>
    </font>
    <font>
      <b/>
      <sz val="8"/>
      <name val="Arial Cyr"/>
      <charset val="1"/>
    </font>
    <font>
      <sz val="10"/>
      <name val="Arial Cyr"/>
      <charset val="1"/>
    </font>
    <font>
      <sz val="7"/>
      <name val="Arial Cyr"/>
      <charset val="1"/>
    </font>
    <font>
      <sz val="6"/>
      <name val="Arial Cyr"/>
      <charset val="1"/>
    </font>
    <font>
      <sz val="10"/>
      <name val="TimesNewRomanPSMT"/>
      <charset val="204"/>
    </font>
    <font>
      <sz val="10"/>
      <name val="TimesNewRomanPSMT"/>
      <charset val="128"/>
    </font>
    <font>
      <sz val="8"/>
      <color rgb="FF000000"/>
      <name val="Arial Cyr"/>
      <charset val="1"/>
    </font>
    <font>
      <sz val="8"/>
      <name val="Arial Cyr"/>
      <family val="2"/>
      <charset val="204"/>
    </font>
    <font>
      <b/>
      <sz val="18"/>
      <name val="Arial Cyr"/>
      <charset val="1"/>
    </font>
    <font>
      <sz val="10"/>
      <color rgb="FF000000"/>
      <name val="Arial Cyr"/>
      <charset val="1"/>
    </font>
    <font>
      <b/>
      <sz val="14"/>
      <name val="Arial Cyr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vertical="top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vertical="top" wrapText="1"/>
    </xf>
    <xf numFmtId="49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top" wrapText="1"/>
    </xf>
    <xf numFmtId="164" fontId="1" fillId="2" borderId="3" xfId="0" applyNumberFormat="1" applyFont="1" applyFill="1" applyBorder="1" applyAlignment="1" applyProtection="1">
      <alignment horizontal="center" vertical="top" wrapText="1"/>
    </xf>
    <xf numFmtId="49" fontId="7" fillId="2" borderId="4" xfId="0" applyNumberFormat="1" applyFont="1" applyFill="1" applyBorder="1" applyAlignment="1" applyProtection="1">
      <alignment horizontal="center" vertical="top" wrapText="1"/>
    </xf>
    <xf numFmtId="4" fontId="6" fillId="2" borderId="0" xfId="0" applyNumberFormat="1" applyFont="1" applyFill="1" applyBorder="1" applyAlignment="1" applyProtection="1">
      <alignment horizontal="center" vertical="top"/>
    </xf>
    <xf numFmtId="2" fontId="1" fillId="2" borderId="4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4" fontId="1" fillId="2" borderId="3" xfId="0" applyNumberFormat="1" applyFont="1" applyFill="1" applyBorder="1" applyAlignment="1" applyProtection="1">
      <alignment horizontal="center" vertical="top"/>
    </xf>
    <xf numFmtId="14" fontId="1" fillId="2" borderId="3" xfId="0" applyNumberFormat="1" applyFont="1" applyFill="1" applyBorder="1" applyAlignment="1" applyProtection="1">
      <alignment horizontal="center" vertical="top"/>
    </xf>
    <xf numFmtId="4" fontId="1" fillId="2" borderId="3" xfId="0" applyNumberFormat="1" applyFont="1" applyFill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top" wrapText="1"/>
    </xf>
    <xf numFmtId="49" fontId="11" fillId="2" borderId="4" xfId="0" applyNumberFormat="1" applyFont="1" applyFill="1" applyBorder="1" applyAlignment="1" applyProtection="1">
      <alignment horizontal="center" vertical="top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top" wrapText="1"/>
    </xf>
    <xf numFmtId="49" fontId="1" fillId="2" borderId="5" xfId="0" applyNumberFormat="1" applyFont="1" applyFill="1" applyBorder="1" applyAlignment="1" applyProtection="1">
      <alignment horizontal="center" vertical="top" wrapText="1"/>
    </xf>
    <xf numFmtId="4" fontId="1" fillId="2" borderId="6" xfId="0" applyNumberFormat="1" applyFont="1" applyFill="1" applyBorder="1" applyAlignment="1" applyProtection="1">
      <alignment horizontal="center" vertical="top" wrapText="1"/>
    </xf>
    <xf numFmtId="49" fontId="1" fillId="2" borderId="7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vertical="top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>
      <alignment vertical="top" wrapText="1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top"/>
    </xf>
    <xf numFmtId="49" fontId="13" fillId="0" borderId="3" xfId="0" applyNumberFormat="1" applyFont="1" applyBorder="1" applyAlignment="1" applyProtection="1">
      <alignment horizontal="center" vertical="top" wrapText="1"/>
    </xf>
    <xf numFmtId="49" fontId="13" fillId="0" borderId="3" xfId="0" applyNumberFormat="1" applyFont="1" applyBorder="1" applyAlignment="1" applyProtection="1">
      <alignment horizontal="left" vertical="top" wrapText="1"/>
    </xf>
    <xf numFmtId="4" fontId="13" fillId="0" borderId="3" xfId="0" applyNumberFormat="1" applyFont="1" applyBorder="1" applyAlignment="1" applyProtection="1">
      <alignment horizontal="center" vertical="top" wrapText="1"/>
    </xf>
    <xf numFmtId="165" fontId="13" fillId="0" borderId="3" xfId="0" applyNumberFormat="1" applyFont="1" applyBorder="1" applyAlignment="1" applyProtection="1">
      <alignment horizontal="center" vertical="top" wrapText="1"/>
    </xf>
    <xf numFmtId="14" fontId="13" fillId="0" borderId="3" xfId="0" applyNumberFormat="1" applyFont="1" applyBorder="1" applyAlignment="1" applyProtection="1">
      <alignment horizontal="center" vertical="top" wrapText="1"/>
    </xf>
    <xf numFmtId="165" fontId="6" fillId="0" borderId="0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vertical="top" wrapText="1"/>
    </xf>
    <xf numFmtId="4" fontId="5" fillId="0" borderId="3" xfId="0" applyNumberFormat="1" applyFont="1" applyBorder="1" applyAlignment="1" applyProtection="1">
      <alignment horizontal="center" vertical="top"/>
    </xf>
    <xf numFmtId="165" fontId="5" fillId="0" borderId="3" xfId="0" applyNumberFormat="1" applyFont="1" applyBorder="1" applyAlignment="1" applyProtection="1">
      <alignment horizontal="center" vertical="top" wrapText="1"/>
    </xf>
    <xf numFmtId="14" fontId="5" fillId="0" borderId="3" xfId="0" applyNumberFormat="1" applyFont="1" applyBorder="1" applyAlignment="1" applyProtection="1">
      <alignment vertical="top" wrapText="1"/>
    </xf>
    <xf numFmtId="165" fontId="5" fillId="0" borderId="3" xfId="0" applyNumberFormat="1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vertical="top" wrapText="1"/>
    </xf>
    <xf numFmtId="4" fontId="5" fillId="0" borderId="9" xfId="0" applyNumberFormat="1" applyFont="1" applyBorder="1" applyAlignment="1" applyProtection="1">
      <alignment horizontal="center" vertical="top"/>
    </xf>
    <xf numFmtId="165" fontId="5" fillId="0" borderId="9" xfId="0" applyNumberFormat="1" applyFont="1" applyBorder="1" applyAlignment="1" applyProtection="1">
      <alignment horizontal="center" vertical="top" wrapText="1"/>
    </xf>
    <xf numFmtId="14" fontId="5" fillId="0" borderId="9" xfId="0" applyNumberFormat="1" applyFont="1" applyBorder="1" applyAlignment="1" applyProtection="1">
      <alignment vertical="top" wrapText="1"/>
    </xf>
    <xf numFmtId="49" fontId="13" fillId="0" borderId="9" xfId="0" applyNumberFormat="1" applyFont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top"/>
    </xf>
    <xf numFmtId="165" fontId="5" fillId="2" borderId="9" xfId="0" applyNumberFormat="1" applyFont="1" applyFill="1" applyBorder="1" applyAlignment="1" applyProtection="1">
      <alignment horizontal="center" vertical="top" wrapText="1"/>
    </xf>
    <xf numFmtId="14" fontId="5" fillId="2" borderId="9" xfId="0" applyNumberFormat="1" applyFont="1" applyFill="1" applyBorder="1" applyAlignment="1" applyProtection="1">
      <alignment vertical="top" wrapText="1"/>
    </xf>
    <xf numFmtId="49" fontId="13" fillId="2" borderId="9" xfId="0" applyNumberFormat="1" applyFont="1" applyFill="1" applyBorder="1" applyAlignment="1" applyProtection="1">
      <alignment horizontal="center" vertical="top" wrapText="1"/>
    </xf>
    <xf numFmtId="49" fontId="13" fillId="2" borderId="3" xfId="0" applyNumberFormat="1" applyFont="1" applyFill="1" applyBorder="1" applyAlignment="1" applyProtection="1">
      <alignment horizontal="center" vertical="top" wrapText="1"/>
    </xf>
    <xf numFmtId="49" fontId="13" fillId="0" borderId="9" xfId="0" applyNumberFormat="1" applyFont="1" applyBorder="1" applyAlignment="1" applyProtection="1">
      <alignment vertical="top" wrapText="1"/>
    </xf>
    <xf numFmtId="4" fontId="13" fillId="0" borderId="9" xfId="0" applyNumberFormat="1" applyFont="1" applyBorder="1" applyAlignment="1" applyProtection="1">
      <alignment vertical="top" wrapText="1"/>
    </xf>
    <xf numFmtId="2" fontId="1" fillId="0" borderId="0" xfId="0" applyNumberFormat="1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vertical="top" wrapText="1"/>
    </xf>
    <xf numFmtId="49" fontId="6" fillId="0" borderId="0" xfId="0" applyNumberFormat="1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4" fontId="6" fillId="0" borderId="0" xfId="0" applyNumberFormat="1" applyFont="1" applyBorder="1" applyAlignment="1" applyProtection="1">
      <alignment horizontal="center" vertical="top"/>
    </xf>
    <xf numFmtId="166" fontId="1" fillId="0" borderId="3" xfId="0" applyNumberFormat="1" applyFont="1" applyBorder="1" applyAlignment="1" applyProtection="1">
      <alignment horizontal="center" vertical="top" wrapText="1"/>
    </xf>
    <xf numFmtId="164" fontId="1" fillId="0" borderId="4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vertical="top" wrapText="1"/>
    </xf>
    <xf numFmtId="167" fontId="1" fillId="0" borderId="3" xfId="0" applyNumberFormat="1" applyFont="1" applyBorder="1" applyAlignment="1" applyProtection="1">
      <alignment vertical="top" wrapText="1"/>
    </xf>
    <xf numFmtId="166" fontId="1" fillId="0" borderId="3" xfId="0" applyNumberFormat="1" applyFont="1" applyBorder="1" applyAlignment="1" applyProtection="1">
      <alignment vertical="top" wrapText="1"/>
    </xf>
    <xf numFmtId="49" fontId="1" fillId="0" borderId="3" xfId="0" applyNumberFormat="1" applyFont="1" applyBorder="1" applyAlignment="1" applyProtection="1">
      <alignment horizontal="right" vertical="top" wrapText="1"/>
    </xf>
    <xf numFmtId="49" fontId="1" fillId="0" borderId="0" xfId="0" applyNumberFormat="1" applyFont="1" applyBorder="1" applyAlignment="1" applyProtection="1">
      <alignment horizontal="right" vertical="top" wrapText="1"/>
    </xf>
    <xf numFmtId="166" fontId="1" fillId="0" borderId="0" xfId="0" applyNumberFormat="1" applyFont="1" applyBorder="1" applyAlignment="1" applyProtection="1">
      <alignment vertical="top" wrapText="1"/>
    </xf>
    <xf numFmtId="49" fontId="1" fillId="0" borderId="10" xfId="0" applyNumberFormat="1" applyFont="1" applyBorder="1" applyAlignment="1" applyProtection="1">
      <alignment vertical="top" wrapText="1"/>
    </xf>
    <xf numFmtId="2" fontId="1" fillId="0" borderId="3" xfId="0" applyNumberFormat="1" applyFont="1" applyBorder="1" applyAlignment="1" applyProtection="1">
      <alignment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/>
    </xf>
    <xf numFmtId="49" fontId="15" fillId="0" borderId="3" xfId="0" applyNumberFormat="1" applyFont="1" applyBorder="1" applyAlignment="1" applyProtection="1">
      <alignment horizontal="left" vertical="top" wrapText="1"/>
    </xf>
    <xf numFmtId="166" fontId="15" fillId="0" borderId="3" xfId="0" applyNumberFormat="1" applyFont="1" applyBorder="1" applyAlignment="1" applyProtection="1">
      <alignment horizontal="left" vertical="top" wrapText="1"/>
    </xf>
    <xf numFmtId="14" fontId="15" fillId="0" borderId="3" xfId="0" applyNumberFormat="1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left" wrapText="1"/>
    </xf>
    <xf numFmtId="166" fontId="15" fillId="0" borderId="11" xfId="0" applyNumberFormat="1" applyFont="1" applyBorder="1" applyAlignment="1" applyProtection="1">
      <alignment horizontal="center" vertical="top" wrapText="1"/>
    </xf>
    <xf numFmtId="2" fontId="15" fillId="0" borderId="3" xfId="0" applyNumberFormat="1" applyFont="1" applyBorder="1" applyAlignment="1" applyProtection="1">
      <alignment horizontal="left" vertical="top" wrapText="1"/>
    </xf>
    <xf numFmtId="0" fontId="15" fillId="0" borderId="12" xfId="0" applyFont="1" applyBorder="1" applyAlignment="1" applyProtection="1">
      <alignment horizontal="center" vertical="top" wrapText="1"/>
    </xf>
    <xf numFmtId="0" fontId="15" fillId="0" borderId="5" xfId="0" applyFont="1" applyBorder="1" applyAlignment="1" applyProtection="1">
      <alignment horizontal="center" vertical="top" wrapText="1"/>
    </xf>
    <xf numFmtId="49" fontId="17" fillId="0" borderId="13" xfId="0" applyNumberFormat="1" applyFont="1" applyBorder="1" applyAlignment="1" applyProtection="1">
      <alignment horizontal="center" vertical="top" wrapText="1"/>
    </xf>
    <xf numFmtId="165" fontId="17" fillId="0" borderId="13" xfId="0" applyNumberFormat="1" applyFont="1" applyBorder="1" applyAlignment="1" applyProtection="1">
      <alignment horizontal="center" vertical="top" wrapText="1"/>
    </xf>
    <xf numFmtId="14" fontId="17" fillId="0" borderId="13" xfId="0" applyNumberFormat="1" applyFont="1" applyBorder="1" applyAlignment="1" applyProtection="1">
      <alignment horizontal="center" vertical="top" wrapText="1"/>
    </xf>
    <xf numFmtId="49" fontId="17" fillId="0" borderId="14" xfId="0" applyNumberFormat="1" applyFont="1" applyBorder="1" applyAlignment="1" applyProtection="1">
      <alignment horizontal="center" vertical="top" wrapText="1"/>
    </xf>
    <xf numFmtId="49" fontId="15" fillId="0" borderId="13" xfId="0" applyNumberFormat="1" applyFont="1" applyBorder="1" applyAlignment="1" applyProtection="1">
      <alignment horizontal="center" vertical="top" wrapText="1"/>
    </xf>
    <xf numFmtId="165" fontId="15" fillId="0" borderId="13" xfId="0" applyNumberFormat="1" applyFont="1" applyBorder="1" applyAlignment="1" applyProtection="1">
      <alignment horizontal="center" vertical="top" wrapText="1"/>
    </xf>
    <xf numFmtId="14" fontId="15" fillId="0" borderId="13" xfId="0" applyNumberFormat="1" applyFont="1" applyBorder="1" applyAlignment="1" applyProtection="1">
      <alignment horizontal="center" vertical="top" wrapText="1"/>
    </xf>
    <xf numFmtId="49" fontId="15" fillId="0" borderId="14" xfId="0" applyNumberFormat="1" applyFont="1" applyBorder="1" applyAlignment="1" applyProtection="1">
      <alignment horizontal="center" vertical="top" wrapText="1"/>
    </xf>
    <xf numFmtId="49" fontId="17" fillId="0" borderId="3" xfId="0" applyNumberFormat="1" applyFont="1" applyBorder="1" applyAlignment="1" applyProtection="1">
      <alignment horizontal="center" vertical="top" wrapText="1"/>
    </xf>
    <xf numFmtId="165" fontId="17" fillId="0" borderId="9" xfId="0" applyNumberFormat="1" applyFont="1" applyBorder="1" applyAlignment="1" applyProtection="1">
      <alignment vertical="top" wrapText="1"/>
    </xf>
    <xf numFmtId="49" fontId="17" fillId="0" borderId="9" xfId="0" applyNumberFormat="1" applyFont="1" applyBorder="1" applyAlignment="1" applyProtection="1">
      <alignment vertical="top" wrapText="1"/>
    </xf>
    <xf numFmtId="165" fontId="17" fillId="0" borderId="3" xfId="0" applyNumberFormat="1" applyFont="1" applyBorder="1" applyAlignment="1" applyProtection="1">
      <alignment vertical="top" wrapText="1"/>
    </xf>
    <xf numFmtId="49" fontId="17" fillId="0" borderId="9" xfId="0" applyNumberFormat="1" applyFont="1" applyBorder="1" applyAlignment="1" applyProtection="1">
      <alignment horizontal="center" vertical="top" wrapText="1"/>
    </xf>
    <xf numFmtId="49" fontId="15" fillId="0" borderId="3" xfId="0" applyNumberFormat="1" applyFont="1" applyBorder="1" applyAlignment="1" applyProtection="1">
      <alignment horizontal="right" vertical="top" wrapText="1"/>
    </xf>
    <xf numFmtId="49" fontId="15" fillId="0" borderId="0" xfId="0" applyNumberFormat="1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justify" wrapText="1"/>
    </xf>
    <xf numFmtId="0" fontId="1" fillId="0" borderId="0" xfId="0" applyFont="1" applyBorder="1" applyAlignment="1" applyProtection="1">
      <alignment horizontal="justify" wrapText="1"/>
    </xf>
    <xf numFmtId="49" fontId="21" fillId="0" borderId="3" xfId="0" applyNumberFormat="1" applyFont="1" applyBorder="1" applyAlignment="1" applyProtection="1">
      <alignment horizontal="center" vertical="top" wrapText="1"/>
    </xf>
    <xf numFmtId="49" fontId="21" fillId="0" borderId="6" xfId="0" applyNumberFormat="1" applyFont="1" applyBorder="1" applyAlignment="1" applyProtection="1">
      <alignment horizontal="center" vertical="top" wrapText="1"/>
    </xf>
    <xf numFmtId="49" fontId="21" fillId="0" borderId="4" xfId="0" applyNumberFormat="1" applyFont="1" applyBorder="1" applyAlignment="1" applyProtection="1">
      <alignment horizontal="center" vertical="top" wrapText="1"/>
    </xf>
    <xf numFmtId="49" fontId="21" fillId="0" borderId="3" xfId="0" applyNumberFormat="1" applyFont="1" applyBorder="1" applyAlignment="1" applyProtection="1">
      <alignment vertical="top" wrapText="1"/>
    </xf>
    <xf numFmtId="49" fontId="21" fillId="0" borderId="0" xfId="0" applyNumberFormat="1" applyFont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vertical="top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49" fontId="15" fillId="0" borderId="3" xfId="0" applyNumberFormat="1" applyFont="1" applyBorder="1" applyAlignment="1" applyProtection="1">
      <alignment horizontal="center" vertical="top" wrapText="1"/>
    </xf>
    <xf numFmtId="49" fontId="17" fillId="0" borderId="3" xfId="0" applyNumberFormat="1" applyFont="1" applyBorder="1" applyAlignment="1" applyProtection="1">
      <alignment vertical="top" wrapText="1"/>
    </xf>
    <xf numFmtId="49" fontId="18" fillId="0" borderId="3" xfId="0" applyNumberFormat="1" applyFont="1" applyBorder="1" applyAlignment="1" applyProtection="1">
      <alignment horizontal="left" vertical="top" wrapText="1"/>
    </xf>
    <xf numFmtId="49" fontId="17" fillId="0" borderId="9" xfId="0" applyNumberFormat="1" applyFont="1" applyBorder="1" applyAlignment="1" applyProtection="1">
      <alignment vertical="top" wrapText="1"/>
    </xf>
    <xf numFmtId="0" fontId="19" fillId="0" borderId="10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 wrapText="1"/>
    </xf>
    <xf numFmtId="49" fontId="17" fillId="0" borderId="3" xfId="0" applyNumberFormat="1" applyFont="1" applyBorder="1" applyAlignment="1" applyProtection="1">
      <alignment horizontal="center" wrapText="1"/>
    </xf>
    <xf numFmtId="49" fontId="15" fillId="0" borderId="3" xfId="0" applyNumberFormat="1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justify" wrapText="1"/>
    </xf>
    <xf numFmtId="49" fontId="21" fillId="0" borderId="3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21" fillId="0" borderId="3" xfId="0" applyNumberFormat="1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tileRect/>
        </a:gradFill>
      </a:fillStyleLst>
      <a:lnStyleLst>
        <a:ln w="6350">
          <a:prstDash val="solid"/>
        </a:ln>
        <a:ln w="12700">
          <a:prstDash val="solid"/>
        </a:ln>
        <a:ln w="1905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4"/>
  <sheetViews>
    <sheetView topLeftCell="A39" zoomScaleNormal="100" workbookViewId="0">
      <selection activeCell="F66" sqref="F66"/>
    </sheetView>
  </sheetViews>
  <sheetFormatPr defaultColWidth="9" defaultRowHeight="12.9"/>
  <cols>
    <col min="1" max="1" width="4.5" style="15" customWidth="1"/>
    <col min="2" max="2" width="16.75" style="15" customWidth="1"/>
    <col min="3" max="3" width="31.25" style="15" customWidth="1"/>
    <col min="4" max="4" width="17.875" style="15" customWidth="1"/>
    <col min="5" max="5" width="12.125" style="15" customWidth="1"/>
    <col min="6" max="6" width="13.625" style="15" customWidth="1"/>
    <col min="7" max="7" width="12.5" style="15" customWidth="1"/>
    <col min="8" max="8" width="13" style="15" customWidth="1"/>
    <col min="9" max="9" width="12.125" style="15" customWidth="1"/>
    <col min="10" max="11" width="14" style="15" customWidth="1"/>
    <col min="12" max="12" width="16.25" style="16" customWidth="1"/>
    <col min="14" max="16384" width="9" style="17"/>
  </cols>
  <sheetData>
    <row r="2" spans="1:13" ht="14.9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12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2.7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s="18" customFormat="1" ht="21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s="18" customFormat="1" ht="21.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 t="s">
        <v>4</v>
      </c>
    </row>
    <row r="9" spans="1:13" s="18" customFormat="1" ht="36" customHeight="1">
      <c r="A9" s="7" t="s">
        <v>5</v>
      </c>
      <c r="B9" s="7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/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</row>
    <row r="10" spans="1:13" s="18" customFormat="1" ht="57.75" customHeight="1">
      <c r="A10" s="7"/>
      <c r="B10" s="7"/>
      <c r="C10" s="6"/>
      <c r="D10" s="7"/>
      <c r="E10" s="7"/>
      <c r="F10" s="19" t="s">
        <v>16</v>
      </c>
      <c r="G10" s="19" t="s">
        <v>17</v>
      </c>
      <c r="H10" s="7"/>
      <c r="I10" s="7"/>
      <c r="J10" s="7"/>
      <c r="K10" s="7"/>
      <c r="L10" s="7"/>
    </row>
    <row r="11" spans="1:13" s="18" customFormat="1" ht="36" customHeight="1">
      <c r="A11" s="19" t="s">
        <v>18</v>
      </c>
      <c r="B11" s="21" t="s">
        <v>19</v>
      </c>
      <c r="C11" s="22" t="s">
        <v>20</v>
      </c>
      <c r="D11" s="21" t="s">
        <v>21</v>
      </c>
      <c r="E11" s="21" t="s">
        <v>22</v>
      </c>
      <c r="F11" s="23">
        <v>47970</v>
      </c>
      <c r="G11" s="24"/>
      <c r="H11" s="23">
        <v>47970</v>
      </c>
      <c r="I11" s="21" t="s">
        <v>23</v>
      </c>
      <c r="J11" s="25" t="s">
        <v>24</v>
      </c>
      <c r="K11" s="21" t="s">
        <v>25</v>
      </c>
      <c r="L11" s="19" t="s">
        <v>26</v>
      </c>
    </row>
    <row r="12" spans="1:13" s="18" customFormat="1" ht="36" customHeight="1">
      <c r="A12" s="19" t="s">
        <v>27</v>
      </c>
      <c r="B12" s="21" t="s">
        <v>28</v>
      </c>
      <c r="C12" s="22" t="s">
        <v>29</v>
      </c>
      <c r="D12" s="21" t="s">
        <v>30</v>
      </c>
      <c r="E12" s="21" t="s">
        <v>31</v>
      </c>
      <c r="F12" s="23">
        <v>402210</v>
      </c>
      <c r="G12" s="24"/>
      <c r="H12" s="23">
        <v>402210</v>
      </c>
      <c r="I12" s="21" t="s">
        <v>23</v>
      </c>
      <c r="J12" s="25" t="s">
        <v>24</v>
      </c>
      <c r="K12" s="21" t="s">
        <v>25</v>
      </c>
      <c r="L12" s="19" t="s">
        <v>32</v>
      </c>
    </row>
    <row r="13" spans="1:13" s="18" customFormat="1" ht="36" customHeight="1">
      <c r="A13" s="19" t="s">
        <v>33</v>
      </c>
      <c r="B13" s="21" t="s">
        <v>34</v>
      </c>
      <c r="C13" s="22" t="s">
        <v>20</v>
      </c>
      <c r="D13" s="21" t="s">
        <v>35</v>
      </c>
      <c r="E13" s="21" t="s">
        <v>36</v>
      </c>
      <c r="F13" s="23">
        <v>218000</v>
      </c>
      <c r="G13" s="24"/>
      <c r="H13" s="23">
        <v>218000</v>
      </c>
      <c r="I13" s="21" t="s">
        <v>23</v>
      </c>
      <c r="J13" s="25" t="s">
        <v>24</v>
      </c>
      <c r="K13" s="21" t="s">
        <v>25</v>
      </c>
      <c r="L13" s="19" t="s">
        <v>37</v>
      </c>
    </row>
    <row r="14" spans="1:13" s="18" customFormat="1" ht="36" customHeight="1">
      <c r="A14" s="19" t="s">
        <v>38</v>
      </c>
      <c r="B14" s="21" t="s">
        <v>39</v>
      </c>
      <c r="C14" s="22" t="s">
        <v>20</v>
      </c>
      <c r="D14" s="21" t="s">
        <v>40</v>
      </c>
      <c r="E14" s="21" t="s">
        <v>41</v>
      </c>
      <c r="F14" s="23">
        <v>416380</v>
      </c>
      <c r="G14" s="24"/>
      <c r="H14" s="23">
        <v>416380</v>
      </c>
      <c r="I14" s="21" t="s">
        <v>23</v>
      </c>
      <c r="J14" s="25" t="s">
        <v>24</v>
      </c>
      <c r="K14" s="21" t="s">
        <v>25</v>
      </c>
      <c r="L14" s="19" t="s">
        <v>42</v>
      </c>
    </row>
    <row r="15" spans="1:13" s="18" customFormat="1" ht="36" customHeight="1">
      <c r="A15" s="19" t="s">
        <v>43</v>
      </c>
      <c r="B15" s="21" t="s">
        <v>44</v>
      </c>
      <c r="C15" s="22" t="s">
        <v>45</v>
      </c>
      <c r="D15" s="21" t="s">
        <v>46</v>
      </c>
      <c r="E15" s="21" t="s">
        <v>47</v>
      </c>
      <c r="F15" s="23">
        <v>574000</v>
      </c>
      <c r="G15" s="24"/>
      <c r="H15" s="23">
        <v>574000</v>
      </c>
      <c r="I15" s="21" t="s">
        <v>23</v>
      </c>
      <c r="J15" s="25" t="s">
        <v>24</v>
      </c>
      <c r="K15" s="21" t="s">
        <v>25</v>
      </c>
      <c r="L15" s="19" t="s">
        <v>48</v>
      </c>
      <c r="M15" s="26"/>
    </row>
    <row r="16" spans="1:13" s="18" customFormat="1" ht="36" customHeight="1">
      <c r="A16" s="19" t="s">
        <v>49</v>
      </c>
      <c r="B16" s="21" t="s">
        <v>50</v>
      </c>
      <c r="C16" s="22" t="s">
        <v>51</v>
      </c>
      <c r="D16" s="21" t="s">
        <v>52</v>
      </c>
      <c r="E16" s="21" t="s">
        <v>53</v>
      </c>
      <c r="F16" s="23">
        <v>34704800</v>
      </c>
      <c r="G16" s="24"/>
      <c r="H16" s="23">
        <v>34704800</v>
      </c>
      <c r="I16" s="21" t="s">
        <v>54</v>
      </c>
      <c r="J16" s="25" t="s">
        <v>55</v>
      </c>
      <c r="K16" s="21" t="s">
        <v>25</v>
      </c>
      <c r="L16" s="19" t="s">
        <v>56</v>
      </c>
      <c r="M16" s="26"/>
    </row>
    <row r="17" spans="1:13" s="18" customFormat="1" ht="36" customHeight="1">
      <c r="A17" s="19" t="s">
        <v>57</v>
      </c>
      <c r="B17" s="21" t="s">
        <v>50</v>
      </c>
      <c r="C17" s="22" t="s">
        <v>58</v>
      </c>
      <c r="D17" s="21" t="s">
        <v>59</v>
      </c>
      <c r="E17" s="21" t="s">
        <v>60</v>
      </c>
      <c r="F17" s="27">
        <v>1294888.98</v>
      </c>
      <c r="G17" s="24"/>
      <c r="H17" s="27">
        <v>1294888.98</v>
      </c>
      <c r="I17" s="21" t="s">
        <v>61</v>
      </c>
      <c r="J17" s="25" t="s">
        <v>62</v>
      </c>
      <c r="K17" s="21" t="s">
        <v>25</v>
      </c>
      <c r="L17" s="19" t="s">
        <v>26</v>
      </c>
      <c r="M17" s="26"/>
    </row>
    <row r="18" spans="1:13" s="18" customFormat="1" ht="30.1" customHeight="1">
      <c r="A18" s="19" t="s">
        <v>63</v>
      </c>
      <c r="B18" s="21" t="s">
        <v>50</v>
      </c>
      <c r="C18" s="22" t="s">
        <v>64</v>
      </c>
      <c r="D18" s="21" t="s">
        <v>65</v>
      </c>
      <c r="E18" s="21" t="s">
        <v>66</v>
      </c>
      <c r="F18" s="27">
        <v>24368.04</v>
      </c>
      <c r="G18" s="24"/>
      <c r="H18" s="27">
        <v>24368.04</v>
      </c>
      <c r="I18" s="21" t="s">
        <v>61</v>
      </c>
      <c r="J18" s="25" t="s">
        <v>67</v>
      </c>
      <c r="K18" s="21" t="s">
        <v>25</v>
      </c>
      <c r="L18" s="19" t="s">
        <v>26</v>
      </c>
      <c r="M18" s="26"/>
    </row>
    <row r="19" spans="1:13" s="18" customFormat="1" ht="36" customHeight="1">
      <c r="A19" s="19" t="s">
        <v>68</v>
      </c>
      <c r="B19" s="21" t="s">
        <v>50</v>
      </c>
      <c r="C19" s="22" t="s">
        <v>69</v>
      </c>
      <c r="D19" s="21" t="s">
        <v>70</v>
      </c>
      <c r="E19" s="21" t="s">
        <v>71</v>
      </c>
      <c r="F19" s="27">
        <v>396017.74</v>
      </c>
      <c r="G19" s="24"/>
      <c r="H19" s="27">
        <v>396017.74</v>
      </c>
      <c r="I19" s="21" t="s">
        <v>61</v>
      </c>
      <c r="J19" s="25" t="s">
        <v>72</v>
      </c>
      <c r="K19" s="21" t="s">
        <v>25</v>
      </c>
      <c r="L19" s="19" t="s">
        <v>26</v>
      </c>
      <c r="M19" s="26"/>
    </row>
    <row r="20" spans="1:13" s="18" customFormat="1" ht="36" customHeight="1">
      <c r="A20" s="19" t="s">
        <v>73</v>
      </c>
      <c r="B20" s="21" t="s">
        <v>50</v>
      </c>
      <c r="C20" s="22" t="s">
        <v>74</v>
      </c>
      <c r="D20" s="21" t="s">
        <v>75</v>
      </c>
      <c r="E20" s="21" t="s">
        <v>76</v>
      </c>
      <c r="F20" s="27">
        <v>555611.9</v>
      </c>
      <c r="G20" s="24"/>
      <c r="H20" s="27">
        <v>555611.9</v>
      </c>
      <c r="I20" s="21" t="s">
        <v>61</v>
      </c>
      <c r="J20" s="25" t="s">
        <v>77</v>
      </c>
      <c r="K20" s="21" t="s">
        <v>25</v>
      </c>
      <c r="L20" s="19" t="s">
        <v>26</v>
      </c>
      <c r="M20" s="26"/>
    </row>
    <row r="21" spans="1:13" s="18" customFormat="1" ht="36" customHeight="1">
      <c r="A21" s="19" t="s">
        <v>78</v>
      </c>
      <c r="B21" s="21" t="s">
        <v>50</v>
      </c>
      <c r="C21" s="22" t="s">
        <v>79</v>
      </c>
      <c r="D21" s="21" t="s">
        <v>80</v>
      </c>
      <c r="E21" s="21" t="s">
        <v>81</v>
      </c>
      <c r="F21" s="27">
        <v>281927.7</v>
      </c>
      <c r="G21" s="24"/>
      <c r="H21" s="27">
        <v>281927.7</v>
      </c>
      <c r="I21" s="21" t="s">
        <v>61</v>
      </c>
      <c r="J21" s="25" t="s">
        <v>82</v>
      </c>
      <c r="K21" s="21" t="s">
        <v>25</v>
      </c>
      <c r="L21" s="19" t="s">
        <v>26</v>
      </c>
      <c r="M21" s="26"/>
    </row>
    <row r="22" spans="1:13" s="18" customFormat="1" ht="36" customHeight="1">
      <c r="A22" s="19" t="s">
        <v>83</v>
      </c>
      <c r="B22" s="21" t="s">
        <v>50</v>
      </c>
      <c r="C22" s="22" t="s">
        <v>84</v>
      </c>
      <c r="D22" s="21" t="s">
        <v>85</v>
      </c>
      <c r="E22" s="21" t="s">
        <v>86</v>
      </c>
      <c r="F22" s="27">
        <v>14225.04</v>
      </c>
      <c r="G22" s="24"/>
      <c r="H22" s="27">
        <v>14225.04</v>
      </c>
      <c r="I22" s="21" t="s">
        <v>61</v>
      </c>
      <c r="J22" s="25" t="s">
        <v>87</v>
      </c>
      <c r="K22" s="21" t="s">
        <v>25</v>
      </c>
      <c r="L22" s="19" t="s">
        <v>26</v>
      </c>
      <c r="M22" s="26"/>
    </row>
    <row r="23" spans="1:13" s="18" customFormat="1" ht="36" customHeight="1">
      <c r="A23" s="19" t="s">
        <v>88</v>
      </c>
      <c r="B23" s="21" t="s">
        <v>50</v>
      </c>
      <c r="C23" s="22" t="s">
        <v>89</v>
      </c>
      <c r="D23" s="21" t="s">
        <v>90</v>
      </c>
      <c r="E23" s="21" t="s">
        <v>91</v>
      </c>
      <c r="F23" s="27">
        <v>107898.53</v>
      </c>
      <c r="G23" s="24"/>
      <c r="H23" s="27">
        <v>107898.53</v>
      </c>
      <c r="I23" s="21" t="s">
        <v>61</v>
      </c>
      <c r="J23" s="25" t="s">
        <v>92</v>
      </c>
      <c r="K23" s="21" t="s">
        <v>25</v>
      </c>
      <c r="L23" s="19" t="s">
        <v>26</v>
      </c>
      <c r="M23" s="26"/>
    </row>
    <row r="24" spans="1:13" s="18" customFormat="1" ht="29.25" customHeight="1">
      <c r="A24" s="19" t="s">
        <v>93</v>
      </c>
      <c r="B24" s="21" t="s">
        <v>50</v>
      </c>
      <c r="C24" s="22" t="s">
        <v>94</v>
      </c>
      <c r="D24" s="21" t="s">
        <v>95</v>
      </c>
      <c r="E24" s="21" t="s">
        <v>96</v>
      </c>
      <c r="F24" s="27">
        <v>1231423.3</v>
      </c>
      <c r="G24" s="24"/>
      <c r="H24" s="27">
        <v>1231423.3</v>
      </c>
      <c r="I24" s="21" t="s">
        <v>97</v>
      </c>
      <c r="J24" s="25" t="s">
        <v>98</v>
      </c>
      <c r="K24" s="21" t="s">
        <v>25</v>
      </c>
      <c r="L24" s="19" t="s">
        <v>26</v>
      </c>
      <c r="M24" s="26"/>
    </row>
    <row r="25" spans="1:13" s="18" customFormat="1" ht="31.6" customHeight="1">
      <c r="A25" s="19" t="s">
        <v>99</v>
      </c>
      <c r="B25" s="21" t="s">
        <v>50</v>
      </c>
      <c r="C25" s="22" t="s">
        <v>100</v>
      </c>
      <c r="D25" s="21" t="s">
        <v>101</v>
      </c>
      <c r="E25" s="21" t="s">
        <v>102</v>
      </c>
      <c r="F25" s="27">
        <v>554874.31999999995</v>
      </c>
      <c r="G25" s="24"/>
      <c r="H25" s="27">
        <v>554874.31999999995</v>
      </c>
      <c r="I25" s="21" t="s">
        <v>97</v>
      </c>
      <c r="J25" s="25" t="s">
        <v>103</v>
      </c>
      <c r="K25" s="21" t="s">
        <v>25</v>
      </c>
      <c r="L25" s="19" t="s">
        <v>26</v>
      </c>
      <c r="M25" s="26"/>
    </row>
    <row r="26" spans="1:13" s="18" customFormat="1" ht="31.6" customHeight="1">
      <c r="A26" s="19" t="s">
        <v>104</v>
      </c>
      <c r="B26" s="21" t="s">
        <v>50</v>
      </c>
      <c r="C26" s="22" t="s">
        <v>105</v>
      </c>
      <c r="D26" s="21" t="s">
        <v>106</v>
      </c>
      <c r="E26" s="21" t="s">
        <v>107</v>
      </c>
      <c r="F26" s="27">
        <v>2986421.9</v>
      </c>
      <c r="G26" s="24"/>
      <c r="H26" s="27">
        <v>2986421.9</v>
      </c>
      <c r="I26" s="21" t="s">
        <v>97</v>
      </c>
      <c r="J26" s="25" t="s">
        <v>108</v>
      </c>
      <c r="K26" s="21" t="s">
        <v>25</v>
      </c>
      <c r="L26" s="19" t="s">
        <v>26</v>
      </c>
      <c r="M26" s="26"/>
    </row>
    <row r="27" spans="1:13" s="18" customFormat="1" ht="36" customHeight="1">
      <c r="A27" s="19" t="s">
        <v>109</v>
      </c>
      <c r="B27" s="21" t="s">
        <v>50</v>
      </c>
      <c r="C27" s="22" t="s">
        <v>110</v>
      </c>
      <c r="D27" s="21" t="s">
        <v>111</v>
      </c>
      <c r="E27" s="21" t="s">
        <v>112</v>
      </c>
      <c r="F27" s="27">
        <v>187984.33</v>
      </c>
      <c r="G27" s="24"/>
      <c r="H27" s="27">
        <v>187984.33</v>
      </c>
      <c r="I27" s="21" t="s">
        <v>113</v>
      </c>
      <c r="J27" s="25" t="s">
        <v>114</v>
      </c>
      <c r="K27" s="21" t="s">
        <v>25</v>
      </c>
      <c r="L27" s="19" t="s">
        <v>26</v>
      </c>
      <c r="M27" s="26"/>
    </row>
    <row r="28" spans="1:13" s="18" customFormat="1" ht="47.25" customHeight="1">
      <c r="A28" s="19" t="s">
        <v>115</v>
      </c>
      <c r="B28" s="19" t="s">
        <v>116</v>
      </c>
      <c r="C28" s="20" t="s">
        <v>117</v>
      </c>
      <c r="D28" s="21" t="s">
        <v>118</v>
      </c>
      <c r="E28" s="21" t="s">
        <v>119</v>
      </c>
      <c r="F28" s="23">
        <v>387432.63</v>
      </c>
      <c r="G28" s="24"/>
      <c r="H28" s="23">
        <v>387432.63</v>
      </c>
      <c r="I28" s="21" t="s">
        <v>120</v>
      </c>
      <c r="J28" s="25" t="s">
        <v>121</v>
      </c>
      <c r="K28" s="21" t="s">
        <v>25</v>
      </c>
      <c r="L28" s="19" t="s">
        <v>26</v>
      </c>
      <c r="M28" s="26"/>
    </row>
    <row r="29" spans="1:13" s="18" customFormat="1" ht="35.35" customHeight="1">
      <c r="A29" s="19" t="s">
        <v>122</v>
      </c>
      <c r="B29" s="19" t="s">
        <v>116</v>
      </c>
      <c r="C29" s="20" t="s">
        <v>123</v>
      </c>
      <c r="D29" s="21" t="s">
        <v>124</v>
      </c>
      <c r="E29" s="21" t="s">
        <v>125</v>
      </c>
      <c r="F29" s="23">
        <v>20753.599999999999</v>
      </c>
      <c r="G29" s="24"/>
      <c r="H29" s="23">
        <v>20753.599999999999</v>
      </c>
      <c r="I29" s="21" t="s">
        <v>126</v>
      </c>
      <c r="J29" s="25" t="s">
        <v>127</v>
      </c>
      <c r="K29" s="21" t="s">
        <v>25</v>
      </c>
      <c r="L29" s="19" t="s">
        <v>26</v>
      </c>
      <c r="M29" s="26"/>
    </row>
    <row r="30" spans="1:13" s="18" customFormat="1" ht="32.299999999999997" customHeight="1">
      <c r="A30" s="19" t="s">
        <v>128</v>
      </c>
      <c r="B30" s="19" t="s">
        <v>116</v>
      </c>
      <c r="C30" s="20" t="s">
        <v>129</v>
      </c>
      <c r="D30" s="21" t="s">
        <v>130</v>
      </c>
      <c r="E30" s="21" t="s">
        <v>131</v>
      </c>
      <c r="F30" s="23">
        <v>11274.4</v>
      </c>
      <c r="G30" s="24"/>
      <c r="H30" s="23">
        <v>11274.4</v>
      </c>
      <c r="I30" s="21" t="s">
        <v>126</v>
      </c>
      <c r="J30" s="25" t="s">
        <v>132</v>
      </c>
      <c r="K30" s="21" t="s">
        <v>25</v>
      </c>
      <c r="L30" s="19" t="s">
        <v>26</v>
      </c>
      <c r="M30" s="26"/>
    </row>
    <row r="31" spans="1:13" s="18" customFormat="1" ht="28.55" customHeight="1">
      <c r="A31" s="19" t="s">
        <v>133</v>
      </c>
      <c r="B31" s="19" t="s">
        <v>116</v>
      </c>
      <c r="C31" s="20" t="s">
        <v>134</v>
      </c>
      <c r="D31" s="21" t="s">
        <v>135</v>
      </c>
      <c r="E31" s="21" t="s">
        <v>136</v>
      </c>
      <c r="F31" s="23">
        <v>290696.08</v>
      </c>
      <c r="G31" s="24"/>
      <c r="H31" s="23">
        <v>290696.08</v>
      </c>
      <c r="I31" s="21" t="s">
        <v>137</v>
      </c>
      <c r="J31" s="25" t="s">
        <v>138</v>
      </c>
      <c r="K31" s="21" t="s">
        <v>25</v>
      </c>
      <c r="L31" s="19" t="s">
        <v>26</v>
      </c>
      <c r="M31" s="26"/>
    </row>
    <row r="32" spans="1:13" s="18" customFormat="1" ht="36.700000000000003" customHeight="1">
      <c r="A32" s="19" t="s">
        <v>139</v>
      </c>
      <c r="B32" s="21" t="s">
        <v>50</v>
      </c>
      <c r="C32" s="22" t="s">
        <v>140</v>
      </c>
      <c r="D32" s="21" t="s">
        <v>141</v>
      </c>
      <c r="E32" s="21" t="s">
        <v>142</v>
      </c>
      <c r="F32" s="23">
        <v>81129.75</v>
      </c>
      <c r="G32" s="24"/>
      <c r="H32" s="23">
        <v>81129.75</v>
      </c>
      <c r="I32" s="21" t="s">
        <v>143</v>
      </c>
      <c r="J32" s="25" t="s">
        <v>144</v>
      </c>
      <c r="K32" s="21" t="s">
        <v>25</v>
      </c>
      <c r="L32" s="19" t="s">
        <v>26</v>
      </c>
      <c r="M32" s="26"/>
    </row>
    <row r="33" spans="1:13" s="18" customFormat="1" ht="30.1" customHeight="1">
      <c r="A33" s="19" t="s">
        <v>145</v>
      </c>
      <c r="B33" s="21" t="s">
        <v>50</v>
      </c>
      <c r="C33" s="22" t="s">
        <v>146</v>
      </c>
      <c r="D33" s="21" t="s">
        <v>147</v>
      </c>
      <c r="E33" s="21" t="s">
        <v>148</v>
      </c>
      <c r="F33" s="23">
        <v>67650</v>
      </c>
      <c r="G33" s="24"/>
      <c r="H33" s="23">
        <v>67650</v>
      </c>
      <c r="I33" s="21" t="s">
        <v>149</v>
      </c>
      <c r="J33" s="25" t="s">
        <v>150</v>
      </c>
      <c r="K33" s="21" t="s">
        <v>25</v>
      </c>
      <c r="L33" s="19" t="s">
        <v>26</v>
      </c>
      <c r="M33" s="26"/>
    </row>
    <row r="34" spans="1:13" s="18" customFormat="1" ht="36.700000000000003" customHeight="1">
      <c r="A34" s="19" t="s">
        <v>151</v>
      </c>
      <c r="B34" s="21" t="s">
        <v>50</v>
      </c>
      <c r="C34" s="22" t="s">
        <v>152</v>
      </c>
      <c r="D34" s="21" t="s">
        <v>153</v>
      </c>
      <c r="E34" s="21" t="s">
        <v>154</v>
      </c>
      <c r="F34" s="23">
        <v>53788.05</v>
      </c>
      <c r="G34" s="24"/>
      <c r="H34" s="23">
        <v>53788.05</v>
      </c>
      <c r="I34" s="21" t="s">
        <v>143</v>
      </c>
      <c r="J34" s="25" t="s">
        <v>155</v>
      </c>
      <c r="K34" s="21" t="s">
        <v>25</v>
      </c>
      <c r="L34" s="19" t="s">
        <v>26</v>
      </c>
      <c r="M34" s="26"/>
    </row>
    <row r="35" spans="1:13" s="18" customFormat="1" ht="36.700000000000003" customHeight="1">
      <c r="A35" s="19" t="s">
        <v>156</v>
      </c>
      <c r="B35" s="28" t="s">
        <v>50</v>
      </c>
      <c r="C35" s="29" t="s">
        <v>157</v>
      </c>
      <c r="D35" s="28" t="s">
        <v>158</v>
      </c>
      <c r="E35" s="28" t="s">
        <v>159</v>
      </c>
      <c r="F35" s="30">
        <v>2540036.2400000002</v>
      </c>
      <c r="G35" s="31"/>
      <c r="H35" s="30">
        <v>2540036.2400000002</v>
      </c>
      <c r="I35" s="28" t="s">
        <v>160</v>
      </c>
      <c r="J35" s="32" t="s">
        <v>161</v>
      </c>
      <c r="K35" s="28" t="s">
        <v>25</v>
      </c>
      <c r="L35" s="33" t="s">
        <v>26</v>
      </c>
    </row>
    <row r="36" spans="1:13" s="18" customFormat="1" ht="36.700000000000003" customHeight="1">
      <c r="A36" s="19" t="s">
        <v>162</v>
      </c>
      <c r="B36" s="28" t="s">
        <v>50</v>
      </c>
      <c r="C36" s="29" t="s">
        <v>163</v>
      </c>
      <c r="D36" s="28" t="s">
        <v>164</v>
      </c>
      <c r="E36" s="28" t="s">
        <v>165</v>
      </c>
      <c r="F36" s="30">
        <v>1794033.01</v>
      </c>
      <c r="G36" s="31"/>
      <c r="H36" s="30">
        <v>1794033.01</v>
      </c>
      <c r="I36" s="28" t="s">
        <v>166</v>
      </c>
      <c r="J36" s="32" t="s">
        <v>167</v>
      </c>
      <c r="K36" s="28" t="s">
        <v>25</v>
      </c>
      <c r="L36" s="33" t="s">
        <v>26</v>
      </c>
    </row>
    <row r="37" spans="1:13" s="18" customFormat="1" ht="31.6" customHeight="1">
      <c r="A37" s="19" t="s">
        <v>168</v>
      </c>
      <c r="B37" s="28" t="s">
        <v>50</v>
      </c>
      <c r="C37" s="29" t="s">
        <v>169</v>
      </c>
      <c r="D37" s="28" t="s">
        <v>170</v>
      </c>
      <c r="E37" s="28" t="s">
        <v>171</v>
      </c>
      <c r="F37" s="30">
        <v>139880</v>
      </c>
      <c r="G37" s="31"/>
      <c r="H37" s="30">
        <v>139880</v>
      </c>
      <c r="I37" s="28" t="s">
        <v>172</v>
      </c>
      <c r="J37" s="32" t="s">
        <v>173</v>
      </c>
      <c r="K37" s="28" t="s">
        <v>25</v>
      </c>
      <c r="L37" s="33" t="s">
        <v>26</v>
      </c>
    </row>
    <row r="38" spans="1:13" s="18" customFormat="1" ht="30.75" customHeight="1">
      <c r="A38" s="19" t="s">
        <v>174</v>
      </c>
      <c r="B38" s="28" t="s">
        <v>50</v>
      </c>
      <c r="C38" s="29" t="s">
        <v>175</v>
      </c>
      <c r="D38" s="28" t="s">
        <v>176</v>
      </c>
      <c r="E38" s="28" t="s">
        <v>171</v>
      </c>
      <c r="F38" s="30">
        <v>121070</v>
      </c>
      <c r="G38" s="31"/>
      <c r="H38" s="30">
        <v>121070</v>
      </c>
      <c r="I38" s="28" t="s">
        <v>177</v>
      </c>
      <c r="J38" s="32" t="s">
        <v>178</v>
      </c>
      <c r="K38" s="28" t="s">
        <v>25</v>
      </c>
      <c r="L38" s="33" t="s">
        <v>26</v>
      </c>
    </row>
    <row r="39" spans="1:13" s="18" customFormat="1" ht="29.25" customHeight="1">
      <c r="A39" s="19" t="s">
        <v>179</v>
      </c>
      <c r="B39" s="28" t="s">
        <v>50</v>
      </c>
      <c r="C39" s="29" t="s">
        <v>180</v>
      </c>
      <c r="D39" s="28" t="s">
        <v>181</v>
      </c>
      <c r="E39" s="28" t="s">
        <v>182</v>
      </c>
      <c r="F39" s="30">
        <v>335520</v>
      </c>
      <c r="G39" s="31"/>
      <c r="H39" s="30">
        <v>335520</v>
      </c>
      <c r="I39" s="28" t="s">
        <v>183</v>
      </c>
      <c r="J39" s="32" t="s">
        <v>184</v>
      </c>
      <c r="K39" s="28" t="s">
        <v>25</v>
      </c>
      <c r="L39" s="33" t="s">
        <v>26</v>
      </c>
    </row>
    <row r="40" spans="1:13" s="18" customFormat="1" ht="28.55" customHeight="1">
      <c r="A40" s="19" t="s">
        <v>185</v>
      </c>
      <c r="B40" s="28" t="s">
        <v>50</v>
      </c>
      <c r="C40" s="29" t="s">
        <v>186</v>
      </c>
      <c r="D40" s="28" t="s">
        <v>187</v>
      </c>
      <c r="E40" s="28" t="s">
        <v>171</v>
      </c>
      <c r="F40" s="30">
        <v>119110</v>
      </c>
      <c r="G40" s="31"/>
      <c r="H40" s="30">
        <v>119110</v>
      </c>
      <c r="I40" s="28" t="s">
        <v>188</v>
      </c>
      <c r="J40" s="32" t="s">
        <v>189</v>
      </c>
      <c r="K40" s="28" t="s">
        <v>25</v>
      </c>
      <c r="L40" s="33" t="s">
        <v>26</v>
      </c>
    </row>
    <row r="41" spans="1:13" s="18" customFormat="1" ht="36.700000000000003" customHeight="1">
      <c r="A41" s="19" t="s">
        <v>190</v>
      </c>
      <c r="B41" s="28" t="s">
        <v>50</v>
      </c>
      <c r="C41" s="29" t="s">
        <v>191</v>
      </c>
      <c r="D41" s="28" t="s">
        <v>192</v>
      </c>
      <c r="E41" s="28" t="s">
        <v>171</v>
      </c>
      <c r="F41" s="30">
        <v>119110</v>
      </c>
      <c r="G41" s="31"/>
      <c r="H41" s="30">
        <v>119110</v>
      </c>
      <c r="I41" s="28" t="s">
        <v>193</v>
      </c>
      <c r="J41" s="32" t="s">
        <v>194</v>
      </c>
      <c r="K41" s="28" t="s">
        <v>25</v>
      </c>
      <c r="L41" s="33" t="s">
        <v>26</v>
      </c>
    </row>
    <row r="42" spans="1:13" s="18" customFormat="1" ht="36.700000000000003" customHeight="1">
      <c r="A42" s="19" t="s">
        <v>195</v>
      </c>
      <c r="B42" s="28" t="s">
        <v>50</v>
      </c>
      <c r="C42" s="29" t="s">
        <v>196</v>
      </c>
      <c r="D42" s="28" t="s">
        <v>197</v>
      </c>
      <c r="E42" s="28" t="s">
        <v>198</v>
      </c>
      <c r="F42" s="30">
        <v>171648</v>
      </c>
      <c r="G42" s="31"/>
      <c r="H42" s="30">
        <v>171648</v>
      </c>
      <c r="I42" s="28" t="s">
        <v>199</v>
      </c>
      <c r="J42" s="32" t="s">
        <v>200</v>
      </c>
      <c r="K42" s="28" t="s">
        <v>25</v>
      </c>
      <c r="L42" s="33" t="s">
        <v>26</v>
      </c>
    </row>
    <row r="43" spans="1:13" s="18" customFormat="1" ht="36.700000000000003" customHeight="1">
      <c r="A43" s="19" t="s">
        <v>201</v>
      </c>
      <c r="B43" s="28" t="s">
        <v>50</v>
      </c>
      <c r="C43" s="29" t="s">
        <v>202</v>
      </c>
      <c r="D43" s="28" t="s">
        <v>203</v>
      </c>
      <c r="E43" s="28" t="s">
        <v>204</v>
      </c>
      <c r="F43" s="30">
        <v>758112</v>
      </c>
      <c r="G43" s="31"/>
      <c r="H43" s="30">
        <v>758112</v>
      </c>
      <c r="I43" s="28" t="s">
        <v>205</v>
      </c>
      <c r="J43" s="32" t="s">
        <v>206</v>
      </c>
      <c r="K43" s="28" t="s">
        <v>25</v>
      </c>
      <c r="L43" s="33" t="s">
        <v>26</v>
      </c>
    </row>
    <row r="44" spans="1:13" s="18" customFormat="1" ht="36.700000000000003" customHeight="1">
      <c r="A44" s="19" t="s">
        <v>207</v>
      </c>
      <c r="B44" s="28" t="s">
        <v>50</v>
      </c>
      <c r="C44" s="29" t="s">
        <v>196</v>
      </c>
      <c r="D44" s="28" t="s">
        <v>208</v>
      </c>
      <c r="E44" s="28" t="s">
        <v>198</v>
      </c>
      <c r="F44" s="30">
        <v>171648</v>
      </c>
      <c r="G44" s="31"/>
      <c r="H44" s="30">
        <v>171648</v>
      </c>
      <c r="I44" s="28" t="s">
        <v>199</v>
      </c>
      <c r="J44" s="32" t="s">
        <v>209</v>
      </c>
      <c r="K44" s="28" t="s">
        <v>25</v>
      </c>
      <c r="L44" s="33" t="s">
        <v>26</v>
      </c>
    </row>
    <row r="45" spans="1:13" s="18" customFormat="1" ht="36.700000000000003" customHeight="1">
      <c r="A45" s="19" t="s">
        <v>210</v>
      </c>
      <c r="B45" s="28" t="s">
        <v>50</v>
      </c>
      <c r="C45" s="29" t="s">
        <v>196</v>
      </c>
      <c r="D45" s="28" t="s">
        <v>211</v>
      </c>
      <c r="E45" s="28" t="s">
        <v>212</v>
      </c>
      <c r="F45" s="30">
        <v>168571</v>
      </c>
      <c r="G45" s="31"/>
      <c r="H45" s="30">
        <v>168571</v>
      </c>
      <c r="I45" s="28" t="s">
        <v>213</v>
      </c>
      <c r="J45" s="32" t="s">
        <v>214</v>
      </c>
      <c r="K45" s="28" t="s">
        <v>25</v>
      </c>
      <c r="L45" s="33" t="s">
        <v>26</v>
      </c>
    </row>
    <row r="46" spans="1:13" s="18" customFormat="1" ht="36.700000000000003" customHeight="1">
      <c r="A46" s="19" t="s">
        <v>215</v>
      </c>
      <c r="B46" s="28" t="s">
        <v>50</v>
      </c>
      <c r="C46" s="29" t="s">
        <v>216</v>
      </c>
      <c r="D46" s="28" t="s">
        <v>217</v>
      </c>
      <c r="E46" s="28" t="s">
        <v>218</v>
      </c>
      <c r="F46" s="30">
        <v>64553.58</v>
      </c>
      <c r="G46" s="31"/>
      <c r="H46" s="30">
        <v>64553.58</v>
      </c>
      <c r="I46" s="28" t="s">
        <v>219</v>
      </c>
      <c r="J46" s="32" t="s">
        <v>220</v>
      </c>
      <c r="K46" s="28" t="s">
        <v>25</v>
      </c>
      <c r="L46" s="33" t="s">
        <v>26</v>
      </c>
    </row>
    <row r="47" spans="1:13" s="18" customFormat="1" ht="36.700000000000003" customHeight="1">
      <c r="A47" s="19" t="s">
        <v>221</v>
      </c>
      <c r="B47" s="28" t="s">
        <v>50</v>
      </c>
      <c r="C47" s="29" t="s">
        <v>222</v>
      </c>
      <c r="D47" s="28" t="s">
        <v>223</v>
      </c>
      <c r="E47" s="28" t="s">
        <v>212</v>
      </c>
      <c r="F47" s="30">
        <v>186121</v>
      </c>
      <c r="G47" s="31"/>
      <c r="H47" s="30">
        <v>186121</v>
      </c>
      <c r="I47" s="28" t="s">
        <v>224</v>
      </c>
      <c r="J47" s="32" t="s">
        <v>225</v>
      </c>
      <c r="K47" s="28" t="s">
        <v>25</v>
      </c>
      <c r="L47" s="33" t="s">
        <v>26</v>
      </c>
    </row>
    <row r="48" spans="1:13" s="18" customFormat="1" ht="36.700000000000003" customHeight="1">
      <c r="A48" s="19" t="s">
        <v>226</v>
      </c>
      <c r="B48" s="28" t="s">
        <v>50</v>
      </c>
      <c r="C48" s="29" t="s">
        <v>227</v>
      </c>
      <c r="D48" s="28" t="s">
        <v>228</v>
      </c>
      <c r="E48" s="28" t="s">
        <v>229</v>
      </c>
      <c r="F48" s="30">
        <v>814016</v>
      </c>
      <c r="G48" s="31"/>
      <c r="H48" s="30">
        <v>814016</v>
      </c>
      <c r="I48" s="28" t="s">
        <v>230</v>
      </c>
      <c r="J48" s="32" t="s">
        <v>231</v>
      </c>
      <c r="K48" s="28" t="s">
        <v>25</v>
      </c>
      <c r="L48" s="33" t="s">
        <v>26</v>
      </c>
    </row>
    <row r="49" spans="1:13" s="18" customFormat="1" ht="36.700000000000003" customHeight="1">
      <c r="A49" s="19" t="s">
        <v>232</v>
      </c>
      <c r="B49" s="28" t="s">
        <v>50</v>
      </c>
      <c r="C49" s="29" t="s">
        <v>233</v>
      </c>
      <c r="D49" s="28" t="s">
        <v>234</v>
      </c>
      <c r="E49" s="28" t="s">
        <v>235</v>
      </c>
      <c r="F49" s="30">
        <v>66928.240000000005</v>
      </c>
      <c r="G49" s="31"/>
      <c r="H49" s="30">
        <v>66928.240000000005</v>
      </c>
      <c r="I49" s="28" t="s">
        <v>236</v>
      </c>
      <c r="J49" s="32" t="s">
        <v>237</v>
      </c>
      <c r="K49" s="28" t="s">
        <v>25</v>
      </c>
      <c r="L49" s="33" t="s">
        <v>26</v>
      </c>
    </row>
    <row r="50" spans="1:13" s="18" customFormat="1" ht="36.700000000000003" customHeight="1">
      <c r="A50" s="19" t="s">
        <v>238</v>
      </c>
      <c r="B50" s="28" t="s">
        <v>50</v>
      </c>
      <c r="C50" s="29" t="s">
        <v>239</v>
      </c>
      <c r="D50" s="28" t="s">
        <v>240</v>
      </c>
      <c r="E50" s="28" t="s">
        <v>241</v>
      </c>
      <c r="F50" s="30">
        <v>801297</v>
      </c>
      <c r="G50" s="31"/>
      <c r="H50" s="30">
        <v>801297</v>
      </c>
      <c r="I50" s="28" t="s">
        <v>242</v>
      </c>
      <c r="J50" s="32" t="s">
        <v>243</v>
      </c>
      <c r="K50" s="28" t="s">
        <v>25</v>
      </c>
      <c r="L50" s="33" t="s">
        <v>26</v>
      </c>
    </row>
    <row r="51" spans="1:13" s="18" customFormat="1" ht="36.700000000000003" customHeight="1">
      <c r="A51" s="19" t="s">
        <v>244</v>
      </c>
      <c r="B51" s="28" t="s">
        <v>50</v>
      </c>
      <c r="C51" s="29" t="s">
        <v>89</v>
      </c>
      <c r="D51" s="28" t="s">
        <v>245</v>
      </c>
      <c r="E51" s="28" t="s">
        <v>246</v>
      </c>
      <c r="F51" s="30">
        <v>20802.240000000002</v>
      </c>
      <c r="G51" s="31"/>
      <c r="H51" s="30">
        <v>20802.240000000002</v>
      </c>
      <c r="I51" s="28" t="s">
        <v>247</v>
      </c>
      <c r="J51" s="32" t="s">
        <v>248</v>
      </c>
      <c r="K51" s="28" t="s">
        <v>25</v>
      </c>
      <c r="L51" s="33" t="s">
        <v>26</v>
      </c>
    </row>
    <row r="52" spans="1:13" s="18" customFormat="1" ht="36.700000000000003" customHeight="1">
      <c r="A52" s="19" t="s">
        <v>249</v>
      </c>
      <c r="B52" s="28" t="s">
        <v>50</v>
      </c>
      <c r="C52" s="29" t="s">
        <v>250</v>
      </c>
      <c r="D52" s="28" t="s">
        <v>251</v>
      </c>
      <c r="E52" s="28" t="s">
        <v>252</v>
      </c>
      <c r="F52" s="30">
        <v>184536</v>
      </c>
      <c r="G52" s="31"/>
      <c r="H52" s="30">
        <v>184536</v>
      </c>
      <c r="I52" s="28" t="s">
        <v>253</v>
      </c>
      <c r="J52" s="32" t="s">
        <v>254</v>
      </c>
      <c r="K52" s="28" t="s">
        <v>25</v>
      </c>
      <c r="L52" s="33" t="s">
        <v>26</v>
      </c>
    </row>
    <row r="53" spans="1:13" s="18" customFormat="1" ht="88.5" customHeight="1">
      <c r="A53" s="19" t="s">
        <v>255</v>
      </c>
      <c r="B53" s="28" t="s">
        <v>50</v>
      </c>
      <c r="C53" s="29" t="s">
        <v>256</v>
      </c>
      <c r="D53" s="28" t="s">
        <v>257</v>
      </c>
      <c r="E53" s="28" t="s">
        <v>258</v>
      </c>
      <c r="F53" s="30">
        <v>122100</v>
      </c>
      <c r="G53" s="31"/>
      <c r="H53" s="30">
        <v>122100</v>
      </c>
      <c r="I53" s="28" t="s">
        <v>259</v>
      </c>
      <c r="J53" s="32" t="s">
        <v>260</v>
      </c>
      <c r="K53" s="28" t="s">
        <v>25</v>
      </c>
      <c r="L53" s="33" t="s">
        <v>26</v>
      </c>
    </row>
    <row r="54" spans="1:13" s="18" customFormat="1" ht="36.700000000000003" customHeight="1">
      <c r="A54" s="19" t="s">
        <v>261</v>
      </c>
      <c r="B54" s="28" t="s">
        <v>50</v>
      </c>
      <c r="C54" s="29" t="s">
        <v>262</v>
      </c>
      <c r="D54" s="28" t="s">
        <v>263</v>
      </c>
      <c r="E54" s="28" t="s">
        <v>264</v>
      </c>
      <c r="F54" s="30">
        <v>259097.85</v>
      </c>
      <c r="G54" s="31"/>
      <c r="H54" s="30">
        <v>259097.85</v>
      </c>
      <c r="I54" s="28" t="s">
        <v>265</v>
      </c>
      <c r="J54" s="32" t="s">
        <v>266</v>
      </c>
      <c r="K54" s="28" t="s">
        <v>25</v>
      </c>
      <c r="L54" s="33" t="s">
        <v>26</v>
      </c>
    </row>
    <row r="55" spans="1:13" s="18" customFormat="1" ht="29.25" customHeight="1">
      <c r="A55" s="19" t="s">
        <v>267</v>
      </c>
      <c r="B55" s="28" t="s">
        <v>50</v>
      </c>
      <c r="C55" s="29" t="s">
        <v>186</v>
      </c>
      <c r="D55" s="28" t="s">
        <v>268</v>
      </c>
      <c r="E55" s="28" t="s">
        <v>171</v>
      </c>
      <c r="F55" s="30">
        <v>119110</v>
      </c>
      <c r="G55" s="31"/>
      <c r="H55" s="30">
        <v>119110</v>
      </c>
      <c r="I55" s="28" t="s">
        <v>269</v>
      </c>
      <c r="J55" s="32" t="s">
        <v>270</v>
      </c>
      <c r="K55" s="28" t="s">
        <v>25</v>
      </c>
      <c r="L55" s="33" t="s">
        <v>26</v>
      </c>
    </row>
    <row r="56" spans="1:13" s="18" customFormat="1" ht="36.700000000000003" customHeight="1">
      <c r="A56" s="19" t="s">
        <v>271</v>
      </c>
      <c r="B56" s="28" t="s">
        <v>50</v>
      </c>
      <c r="C56" s="29" t="s">
        <v>272</v>
      </c>
      <c r="D56" s="28" t="s">
        <v>273</v>
      </c>
      <c r="E56" s="28" t="s">
        <v>274</v>
      </c>
      <c r="F56" s="30">
        <v>659496.48</v>
      </c>
      <c r="G56" s="31"/>
      <c r="H56" s="30">
        <v>659496.48</v>
      </c>
      <c r="I56" s="28" t="s">
        <v>275</v>
      </c>
      <c r="J56" s="32" t="s">
        <v>276</v>
      </c>
      <c r="K56" s="28" t="s">
        <v>25</v>
      </c>
      <c r="L56" s="33" t="s">
        <v>26</v>
      </c>
    </row>
    <row r="57" spans="1:13" s="18" customFormat="1" ht="54.7" customHeight="1">
      <c r="A57" s="19" t="s">
        <v>277</v>
      </c>
      <c r="B57" s="28" t="s">
        <v>50</v>
      </c>
      <c r="C57" s="29" t="s">
        <v>278</v>
      </c>
      <c r="D57" s="28" t="s">
        <v>279</v>
      </c>
      <c r="E57" s="28" t="s">
        <v>280</v>
      </c>
      <c r="F57" s="30">
        <v>84903.82</v>
      </c>
      <c r="G57" s="31"/>
      <c r="H57" s="30">
        <v>84903.82</v>
      </c>
      <c r="I57" s="28" t="s">
        <v>275</v>
      </c>
      <c r="J57" s="32" t="s">
        <v>281</v>
      </c>
      <c r="K57" s="28" t="s">
        <v>25</v>
      </c>
      <c r="L57" s="33" t="s">
        <v>26</v>
      </c>
    </row>
    <row r="58" spans="1:13" s="18" customFormat="1" ht="20.25" customHeight="1">
      <c r="A58" s="19" t="s">
        <v>282</v>
      </c>
      <c r="B58" s="28" t="s">
        <v>50</v>
      </c>
      <c r="C58" s="29" t="s">
        <v>117</v>
      </c>
      <c r="D58" s="34" t="s">
        <v>283</v>
      </c>
      <c r="E58" s="35" t="s">
        <v>284</v>
      </c>
      <c r="F58" s="36">
        <v>41091.300000000003</v>
      </c>
      <c r="G58" s="21"/>
      <c r="H58" s="36">
        <v>41091.300000000003</v>
      </c>
      <c r="I58" s="37">
        <v>45226</v>
      </c>
      <c r="J58" s="32" t="s">
        <v>285</v>
      </c>
      <c r="K58" s="35" t="s">
        <v>25</v>
      </c>
      <c r="L58" s="35" t="s">
        <v>26</v>
      </c>
      <c r="M58" s="26"/>
    </row>
    <row r="59" spans="1:13" s="18" customFormat="1" ht="64.900000000000006" customHeight="1">
      <c r="A59" s="19" t="s">
        <v>286</v>
      </c>
      <c r="B59" s="28" t="s">
        <v>50</v>
      </c>
      <c r="C59" s="29" t="s">
        <v>287</v>
      </c>
      <c r="D59" s="35" t="s">
        <v>288</v>
      </c>
      <c r="E59" s="21" t="s">
        <v>289</v>
      </c>
      <c r="F59" s="38">
        <v>5612.72</v>
      </c>
      <c r="G59" s="21"/>
      <c r="H59" s="38">
        <v>5612.72</v>
      </c>
      <c r="I59" s="21" t="s">
        <v>290</v>
      </c>
      <c r="J59" s="39" t="s">
        <v>291</v>
      </c>
      <c r="K59" s="35" t="s">
        <v>25</v>
      </c>
      <c r="L59" s="35" t="s">
        <v>26</v>
      </c>
      <c r="M59" s="26"/>
    </row>
    <row r="60" spans="1:13" s="18" customFormat="1" ht="28.4" customHeight="1">
      <c r="A60" s="19" t="s">
        <v>292</v>
      </c>
      <c r="B60" s="28" t="s">
        <v>50</v>
      </c>
      <c r="C60" s="29" t="s">
        <v>293</v>
      </c>
      <c r="D60" s="35" t="s">
        <v>294</v>
      </c>
      <c r="E60" s="21" t="s">
        <v>295</v>
      </c>
      <c r="F60" s="38">
        <v>3587.22</v>
      </c>
      <c r="G60" s="24"/>
      <c r="H60" s="38">
        <v>3587.22</v>
      </c>
      <c r="I60" s="21" t="s">
        <v>290</v>
      </c>
      <c r="J60" s="39" t="s">
        <v>296</v>
      </c>
      <c r="K60" s="35" t="s">
        <v>25</v>
      </c>
      <c r="L60" s="35" t="s">
        <v>26</v>
      </c>
      <c r="M60" s="26"/>
    </row>
    <row r="61" spans="1:13" s="18" customFormat="1" ht="37.4" customHeight="1">
      <c r="A61" s="19" t="s">
        <v>297</v>
      </c>
      <c r="B61" s="28" t="s">
        <v>50</v>
      </c>
      <c r="C61" s="29" t="s">
        <v>298</v>
      </c>
      <c r="D61" s="35" t="s">
        <v>299</v>
      </c>
      <c r="E61" s="21" t="s">
        <v>300</v>
      </c>
      <c r="F61" s="38">
        <v>1793.61</v>
      </c>
      <c r="G61" s="24"/>
      <c r="H61" s="38">
        <v>1793.61</v>
      </c>
      <c r="I61" s="21" t="s">
        <v>290</v>
      </c>
      <c r="J61" s="39" t="s">
        <v>301</v>
      </c>
      <c r="K61" s="35" t="s">
        <v>25</v>
      </c>
      <c r="L61" s="35" t="s">
        <v>26</v>
      </c>
      <c r="M61" s="26"/>
    </row>
    <row r="62" spans="1:13" s="18" customFormat="1" ht="28.4" customHeight="1">
      <c r="A62" s="19" t="s">
        <v>302</v>
      </c>
      <c r="B62" s="28" t="s">
        <v>50</v>
      </c>
      <c r="C62" s="29" t="s">
        <v>94</v>
      </c>
      <c r="D62" s="35" t="s">
        <v>303</v>
      </c>
      <c r="E62" s="21" t="s">
        <v>304</v>
      </c>
      <c r="F62" s="38">
        <v>1005671.12</v>
      </c>
      <c r="G62" s="24"/>
      <c r="H62" s="38">
        <v>1005671.12</v>
      </c>
      <c r="I62" s="21" t="s">
        <v>290</v>
      </c>
      <c r="J62" s="39" t="s">
        <v>305</v>
      </c>
      <c r="K62" s="35" t="s">
        <v>25</v>
      </c>
      <c r="L62" s="35" t="s">
        <v>26</v>
      </c>
      <c r="M62" s="26"/>
    </row>
    <row r="63" spans="1:13" s="18" customFormat="1" ht="28.4" customHeight="1">
      <c r="A63" s="19" t="s">
        <v>306</v>
      </c>
      <c r="B63" s="28" t="s">
        <v>50</v>
      </c>
      <c r="C63" s="29" t="s">
        <v>307</v>
      </c>
      <c r="D63" s="35" t="s">
        <v>308</v>
      </c>
      <c r="E63" s="21" t="s">
        <v>309</v>
      </c>
      <c r="F63" s="38">
        <v>25857.200000000001</v>
      </c>
      <c r="G63" s="24"/>
      <c r="H63" s="38">
        <v>25857.200000000001</v>
      </c>
      <c r="I63" s="21" t="s">
        <v>310</v>
      </c>
      <c r="J63" s="39" t="s">
        <v>311</v>
      </c>
      <c r="K63" s="35" t="s">
        <v>25</v>
      </c>
      <c r="L63" s="35" t="s">
        <v>26</v>
      </c>
      <c r="M63" s="26"/>
    </row>
    <row r="64" spans="1:13" s="18" customFormat="1" ht="25.3" customHeight="1">
      <c r="A64" s="19" t="s">
        <v>312</v>
      </c>
      <c r="B64" s="28" t="s">
        <v>50</v>
      </c>
      <c r="C64" s="29" t="s">
        <v>307</v>
      </c>
      <c r="D64" s="35" t="s">
        <v>313</v>
      </c>
      <c r="E64" s="21" t="s">
        <v>314</v>
      </c>
      <c r="F64" s="38">
        <v>22803.200000000001</v>
      </c>
      <c r="G64" s="24"/>
      <c r="H64" s="38">
        <v>22803.200000000001</v>
      </c>
      <c r="I64" s="21" t="s">
        <v>315</v>
      </c>
      <c r="J64" s="39" t="s">
        <v>316</v>
      </c>
      <c r="K64" s="35" t="s">
        <v>25</v>
      </c>
      <c r="L64" s="35" t="s">
        <v>26</v>
      </c>
      <c r="M64" s="26"/>
    </row>
    <row r="65" spans="1:13" s="18" customFormat="1" ht="20.25" customHeight="1">
      <c r="A65" s="19" t="s">
        <v>317</v>
      </c>
      <c r="B65" s="28" t="s">
        <v>50</v>
      </c>
      <c r="C65" s="40" t="s">
        <v>318</v>
      </c>
      <c r="D65" s="35" t="s">
        <v>319</v>
      </c>
      <c r="E65" s="21" t="s">
        <v>171</v>
      </c>
      <c r="F65" s="38">
        <v>121070</v>
      </c>
      <c r="G65" s="24"/>
      <c r="H65" s="38">
        <v>121070</v>
      </c>
      <c r="I65" s="21" t="s">
        <v>177</v>
      </c>
      <c r="J65" s="39" t="s">
        <v>320</v>
      </c>
      <c r="K65" s="35" t="s">
        <v>25</v>
      </c>
      <c r="L65" s="35" t="s">
        <v>26</v>
      </c>
      <c r="M65" s="26"/>
    </row>
    <row r="66" spans="1:13" s="18" customFormat="1" ht="35.85" customHeight="1">
      <c r="A66" s="19" t="s">
        <v>321</v>
      </c>
      <c r="B66" s="28" t="s">
        <v>50</v>
      </c>
      <c r="C66" s="40" t="s">
        <v>322</v>
      </c>
      <c r="D66" s="35" t="s">
        <v>323</v>
      </c>
      <c r="E66" s="21" t="s">
        <v>171</v>
      </c>
      <c r="F66" s="38">
        <v>117930</v>
      </c>
      <c r="G66" s="24"/>
      <c r="H66" s="38">
        <v>117930</v>
      </c>
      <c r="I66" s="21" t="s">
        <v>324</v>
      </c>
      <c r="J66" s="41" t="s">
        <v>325</v>
      </c>
      <c r="K66" s="35" t="s">
        <v>25</v>
      </c>
      <c r="L66" s="35" t="s">
        <v>26</v>
      </c>
      <c r="M66" s="26"/>
    </row>
    <row r="67" spans="1:13" s="18" customFormat="1" ht="29.9" customHeight="1">
      <c r="A67" s="19" t="s">
        <v>326</v>
      </c>
      <c r="B67" s="42" t="s">
        <v>327</v>
      </c>
      <c r="C67" s="43" t="s">
        <v>328</v>
      </c>
      <c r="D67" s="42" t="s">
        <v>329</v>
      </c>
      <c r="E67" s="42" t="s">
        <v>330</v>
      </c>
      <c r="F67" s="38">
        <v>767935.42</v>
      </c>
      <c r="G67" s="24">
        <v>24985.71</v>
      </c>
      <c r="H67" s="44">
        <v>767932.42</v>
      </c>
      <c r="I67" s="21" t="s">
        <v>331</v>
      </c>
      <c r="J67" s="25" t="s">
        <v>332</v>
      </c>
      <c r="K67" s="21" t="s">
        <v>25</v>
      </c>
      <c r="L67" s="19" t="s">
        <v>333</v>
      </c>
      <c r="M67" s="26"/>
    </row>
    <row r="68" spans="1:13" s="18" customFormat="1" ht="29.9" customHeight="1">
      <c r="A68" s="19" t="s">
        <v>334</v>
      </c>
      <c r="B68" s="21" t="s">
        <v>335</v>
      </c>
      <c r="C68" s="22" t="s">
        <v>336</v>
      </c>
      <c r="D68" s="21" t="s">
        <v>337</v>
      </c>
      <c r="E68" s="21" t="s">
        <v>338</v>
      </c>
      <c r="F68" s="38">
        <v>11921623.17</v>
      </c>
      <c r="G68" s="24">
        <v>1084176.3799999999</v>
      </c>
      <c r="H68" s="44">
        <v>11921623.17</v>
      </c>
      <c r="I68" s="21" t="s">
        <v>331</v>
      </c>
      <c r="J68" s="25" t="s">
        <v>332</v>
      </c>
      <c r="K68" s="21" t="s">
        <v>25</v>
      </c>
      <c r="L68" s="19" t="s">
        <v>26</v>
      </c>
      <c r="M68" s="26"/>
    </row>
    <row r="69" spans="1:13" s="18" customFormat="1" ht="22.6" customHeight="1">
      <c r="A69" s="19" t="s">
        <v>339</v>
      </c>
      <c r="B69" s="21" t="s">
        <v>340</v>
      </c>
      <c r="C69" s="22" t="s">
        <v>341</v>
      </c>
      <c r="D69" s="21" t="s">
        <v>342</v>
      </c>
      <c r="E69" s="21" t="s">
        <v>343</v>
      </c>
      <c r="F69" s="38">
        <v>15820983.130000001</v>
      </c>
      <c r="G69" s="24"/>
      <c r="H69" s="44"/>
      <c r="I69" s="21" t="s">
        <v>344</v>
      </c>
      <c r="J69" s="25" t="s">
        <v>345</v>
      </c>
      <c r="K69" s="21" t="s">
        <v>346</v>
      </c>
      <c r="L69" s="19" t="s">
        <v>347</v>
      </c>
      <c r="M69" s="26"/>
    </row>
    <row r="70" spans="1:13" s="18" customFormat="1" ht="21.75">
      <c r="A70" s="19" t="s">
        <v>348</v>
      </c>
      <c r="B70" s="21" t="s">
        <v>349</v>
      </c>
      <c r="C70" s="22" t="s">
        <v>341</v>
      </c>
      <c r="D70" s="21" t="s">
        <v>350</v>
      </c>
      <c r="E70" s="21" t="s">
        <v>351</v>
      </c>
      <c r="F70" s="38">
        <v>9679572.25</v>
      </c>
      <c r="G70" s="24"/>
      <c r="H70" s="44"/>
      <c r="I70" s="21" t="s">
        <v>344</v>
      </c>
      <c r="J70" s="25" t="s">
        <v>345</v>
      </c>
      <c r="K70" s="21" t="s">
        <v>346</v>
      </c>
      <c r="L70" s="19" t="s">
        <v>347</v>
      </c>
      <c r="M70" s="26"/>
    </row>
    <row r="71" spans="1:13" ht="27.7" customHeight="1">
      <c r="A71" s="19" t="s">
        <v>352</v>
      </c>
      <c r="B71" s="21" t="s">
        <v>353</v>
      </c>
      <c r="C71" s="22" t="s">
        <v>341</v>
      </c>
      <c r="D71" s="21" t="s">
        <v>354</v>
      </c>
      <c r="E71" s="21" t="s">
        <v>355</v>
      </c>
      <c r="F71" s="38">
        <v>6504323.9299999997</v>
      </c>
      <c r="G71" s="24"/>
      <c r="H71" s="44"/>
      <c r="I71" s="21" t="s">
        <v>344</v>
      </c>
      <c r="J71" s="25" t="s">
        <v>345</v>
      </c>
      <c r="K71" s="21" t="s">
        <v>346</v>
      </c>
      <c r="L71" s="19" t="s">
        <v>347</v>
      </c>
      <c r="M71" s="26"/>
    </row>
    <row r="72" spans="1:13" ht="27.7" customHeight="1">
      <c r="A72" s="19" t="s">
        <v>356</v>
      </c>
      <c r="B72" s="21" t="s">
        <v>357</v>
      </c>
      <c r="C72" s="22" t="s">
        <v>358</v>
      </c>
      <c r="D72" s="21" t="s">
        <v>359</v>
      </c>
      <c r="E72" s="21" t="s">
        <v>360</v>
      </c>
      <c r="F72" s="38">
        <v>1411722.4</v>
      </c>
      <c r="G72" s="24"/>
      <c r="H72" s="44">
        <v>1411722.4</v>
      </c>
      <c r="I72" s="21" t="s">
        <v>361</v>
      </c>
      <c r="J72" s="25" t="s">
        <v>362</v>
      </c>
      <c r="K72" s="21" t="s">
        <v>25</v>
      </c>
      <c r="L72" s="19" t="s">
        <v>363</v>
      </c>
      <c r="M72" s="26"/>
    </row>
    <row r="73" spans="1:13" ht="41.3" customHeight="1">
      <c r="A73" s="19" t="s">
        <v>364</v>
      </c>
      <c r="B73" s="21" t="s">
        <v>365</v>
      </c>
      <c r="C73" s="22" t="s">
        <v>20</v>
      </c>
      <c r="D73" s="21"/>
      <c r="E73" s="21" t="s">
        <v>366</v>
      </c>
      <c r="F73" s="38">
        <v>1836290.5</v>
      </c>
      <c r="G73" s="24">
        <v>244838.88</v>
      </c>
      <c r="H73" s="44"/>
      <c r="I73" s="21" t="s">
        <v>367</v>
      </c>
      <c r="J73" s="25" t="s">
        <v>332</v>
      </c>
      <c r="K73" s="21" t="s">
        <v>25</v>
      </c>
      <c r="L73" s="19" t="s">
        <v>26</v>
      </c>
      <c r="M73" s="26"/>
    </row>
    <row r="74" spans="1:13" ht="38.25" customHeight="1">
      <c r="A74" s="19" t="s">
        <v>368</v>
      </c>
      <c r="B74" s="21" t="s">
        <v>369</v>
      </c>
      <c r="C74" s="22" t="s">
        <v>341</v>
      </c>
      <c r="D74" s="21"/>
      <c r="E74" s="21"/>
      <c r="F74" s="38">
        <v>199742</v>
      </c>
      <c r="G74" s="24">
        <v>59447</v>
      </c>
      <c r="H74" s="44"/>
      <c r="I74" s="21" t="s">
        <v>370</v>
      </c>
      <c r="J74" s="25" t="s">
        <v>332</v>
      </c>
      <c r="K74" s="21" t="s">
        <v>25</v>
      </c>
      <c r="L74" s="19" t="s">
        <v>26</v>
      </c>
      <c r="M74" s="26"/>
    </row>
    <row r="75" spans="1:13" ht="36" customHeight="1">
      <c r="A75" s="19" t="s">
        <v>371</v>
      </c>
      <c r="B75" s="21" t="s">
        <v>372</v>
      </c>
      <c r="C75" s="22" t="s">
        <v>373</v>
      </c>
      <c r="D75" s="21"/>
      <c r="E75" s="21"/>
      <c r="F75" s="38">
        <v>42538</v>
      </c>
      <c r="G75" s="24">
        <v>13166.4</v>
      </c>
      <c r="H75" s="44"/>
      <c r="I75" s="21" t="s">
        <v>370</v>
      </c>
      <c r="J75" s="25" t="s">
        <v>332</v>
      </c>
      <c r="K75" s="21" t="s">
        <v>25</v>
      </c>
      <c r="L75" s="19" t="s">
        <v>26</v>
      </c>
      <c r="M75" s="26"/>
    </row>
    <row r="76" spans="1:13" ht="32.950000000000003" customHeight="1">
      <c r="A76" s="19" t="s">
        <v>374</v>
      </c>
      <c r="B76" s="21" t="s">
        <v>369</v>
      </c>
      <c r="C76" s="22" t="s">
        <v>375</v>
      </c>
      <c r="D76" s="21" t="s">
        <v>376</v>
      </c>
      <c r="E76" s="21" t="s">
        <v>377</v>
      </c>
      <c r="F76" s="38">
        <v>1020180</v>
      </c>
      <c r="G76" s="24">
        <v>923020</v>
      </c>
      <c r="H76" s="44"/>
      <c r="I76" s="21" t="s">
        <v>378</v>
      </c>
      <c r="J76" s="25" t="s">
        <v>332</v>
      </c>
      <c r="K76" s="21" t="s">
        <v>25</v>
      </c>
      <c r="L76" s="19" t="s">
        <v>26</v>
      </c>
      <c r="M76" s="26"/>
    </row>
    <row r="77" spans="1:13" ht="33.799999999999997" customHeight="1">
      <c r="A77" s="19" t="s">
        <v>379</v>
      </c>
      <c r="B77" s="21" t="s">
        <v>380</v>
      </c>
      <c r="C77" s="22" t="s">
        <v>381</v>
      </c>
      <c r="D77" s="21" t="s">
        <v>382</v>
      </c>
      <c r="E77" s="21" t="s">
        <v>383</v>
      </c>
      <c r="F77" s="38">
        <v>123293.16</v>
      </c>
      <c r="G77" s="24">
        <v>19178.88</v>
      </c>
      <c r="H77" s="44"/>
      <c r="I77" s="21" t="s">
        <v>384</v>
      </c>
      <c r="J77" s="25" t="s">
        <v>332</v>
      </c>
      <c r="K77" s="21" t="s">
        <v>25</v>
      </c>
      <c r="L77" s="19" t="s">
        <v>26</v>
      </c>
      <c r="M77" s="26"/>
    </row>
    <row r="78" spans="1:13" ht="32.6">
      <c r="A78" s="19" t="s">
        <v>385</v>
      </c>
      <c r="B78" s="19" t="s">
        <v>386</v>
      </c>
      <c r="C78" s="20" t="s">
        <v>387</v>
      </c>
      <c r="D78" s="21" t="s">
        <v>388</v>
      </c>
      <c r="E78" s="21" t="s">
        <v>389</v>
      </c>
      <c r="F78" s="38">
        <v>10000</v>
      </c>
      <c r="G78" s="24">
        <f>F78</f>
        <v>10000</v>
      </c>
      <c r="H78" s="44"/>
      <c r="I78" s="21" t="s">
        <v>390</v>
      </c>
      <c r="J78" s="25" t="s">
        <v>391</v>
      </c>
      <c r="K78" s="21" t="s">
        <v>25</v>
      </c>
      <c r="L78" s="19" t="s">
        <v>26</v>
      </c>
      <c r="M78" s="16"/>
    </row>
    <row r="79" spans="1:13" ht="26.5">
      <c r="A79" s="19" t="s">
        <v>392</v>
      </c>
      <c r="B79" s="19" t="s">
        <v>393</v>
      </c>
      <c r="C79" s="20" t="s">
        <v>394</v>
      </c>
      <c r="D79" s="21" t="s">
        <v>395</v>
      </c>
      <c r="E79" s="21" t="s">
        <v>221</v>
      </c>
      <c r="F79" s="38">
        <v>8391</v>
      </c>
      <c r="G79" s="24">
        <f>F79</f>
        <v>8391</v>
      </c>
      <c r="H79" s="44"/>
      <c r="I79" s="21" t="s">
        <v>396</v>
      </c>
      <c r="J79" s="25" t="s">
        <v>391</v>
      </c>
      <c r="K79" s="21" t="s">
        <v>25</v>
      </c>
      <c r="L79" s="19" t="s">
        <v>26</v>
      </c>
      <c r="M79" s="16"/>
    </row>
    <row r="80" spans="1:13" ht="26.5">
      <c r="A80" s="19" t="s">
        <v>397</v>
      </c>
      <c r="B80" s="19" t="s">
        <v>398</v>
      </c>
      <c r="C80" s="20" t="s">
        <v>399</v>
      </c>
      <c r="D80" s="21" t="s">
        <v>400</v>
      </c>
      <c r="E80" s="21" t="s">
        <v>104</v>
      </c>
      <c r="F80" s="38">
        <v>3655</v>
      </c>
      <c r="G80" s="24">
        <f>F80</f>
        <v>3655</v>
      </c>
      <c r="H80" s="44"/>
      <c r="I80" s="21" t="s">
        <v>396</v>
      </c>
      <c r="J80" s="25" t="s">
        <v>391</v>
      </c>
      <c r="K80" s="21" t="s">
        <v>25</v>
      </c>
      <c r="L80" s="19" t="s">
        <v>26</v>
      </c>
      <c r="M80" s="16"/>
    </row>
    <row r="81" spans="1:13" ht="26.5">
      <c r="A81" s="19" t="s">
        <v>401</v>
      </c>
      <c r="B81" s="19" t="s">
        <v>402</v>
      </c>
      <c r="C81" s="20" t="s">
        <v>403</v>
      </c>
      <c r="D81" s="21" t="s">
        <v>404</v>
      </c>
      <c r="E81" s="21" t="s">
        <v>128</v>
      </c>
      <c r="F81" s="38">
        <v>38950</v>
      </c>
      <c r="G81" s="24"/>
      <c r="H81" s="44"/>
      <c r="I81" s="21" t="s">
        <v>405</v>
      </c>
      <c r="J81" s="25" t="s">
        <v>391</v>
      </c>
      <c r="K81" s="21" t="s">
        <v>25</v>
      </c>
      <c r="L81" s="19" t="s">
        <v>26</v>
      </c>
      <c r="M81" s="16"/>
    </row>
    <row r="82" spans="1:13" ht="35.35">
      <c r="A82" s="19" t="s">
        <v>406</v>
      </c>
      <c r="B82" s="19" t="s">
        <v>407</v>
      </c>
      <c r="C82" s="20" t="s">
        <v>408</v>
      </c>
      <c r="D82" s="21" t="s">
        <v>409</v>
      </c>
      <c r="E82" s="21" t="s">
        <v>410</v>
      </c>
      <c r="F82" s="38">
        <v>7710768.4000000004</v>
      </c>
      <c r="G82" s="24"/>
      <c r="H82" s="44"/>
      <c r="I82" s="21" t="s">
        <v>411</v>
      </c>
      <c r="J82" s="25" t="s">
        <v>412</v>
      </c>
      <c r="K82" s="21" t="s">
        <v>25</v>
      </c>
      <c r="L82" s="19" t="s">
        <v>347</v>
      </c>
      <c r="M82" s="16"/>
    </row>
    <row r="83" spans="1:13" ht="21.75">
      <c r="A83" s="19" t="s">
        <v>413</v>
      </c>
      <c r="B83" s="21" t="s">
        <v>414</v>
      </c>
      <c r="C83" s="22" t="s">
        <v>415</v>
      </c>
      <c r="D83" s="21" t="s">
        <v>416</v>
      </c>
      <c r="E83" s="21" t="s">
        <v>417</v>
      </c>
      <c r="F83" s="38">
        <v>5961525.3300000001</v>
      </c>
      <c r="G83" s="24">
        <v>1</v>
      </c>
      <c r="H83" s="44"/>
      <c r="I83" s="21" t="s">
        <v>418</v>
      </c>
      <c r="J83" s="25" t="s">
        <v>419</v>
      </c>
      <c r="K83" s="21" t="s">
        <v>25</v>
      </c>
      <c r="L83" s="19" t="s">
        <v>26</v>
      </c>
      <c r="M83" s="16"/>
    </row>
    <row r="84" spans="1:13" ht="21.75">
      <c r="A84" s="19" t="s">
        <v>420</v>
      </c>
      <c r="B84" s="21" t="s">
        <v>414</v>
      </c>
      <c r="C84" s="22" t="s">
        <v>421</v>
      </c>
      <c r="D84" s="21" t="s">
        <v>422</v>
      </c>
      <c r="E84" s="21" t="s">
        <v>423</v>
      </c>
      <c r="F84" s="38">
        <v>11966671.57</v>
      </c>
      <c r="G84" s="24">
        <v>1</v>
      </c>
      <c r="H84" s="44"/>
      <c r="I84" s="21" t="s">
        <v>418</v>
      </c>
      <c r="J84" s="25" t="s">
        <v>419</v>
      </c>
      <c r="K84" s="21" t="s">
        <v>25</v>
      </c>
      <c r="L84" s="19" t="s">
        <v>26</v>
      </c>
      <c r="M84" s="16"/>
    </row>
    <row r="85" spans="1:13" ht="21.75">
      <c r="A85" s="19" t="s">
        <v>424</v>
      </c>
      <c r="B85" s="21" t="s">
        <v>414</v>
      </c>
      <c r="C85" s="22" t="s">
        <v>425</v>
      </c>
      <c r="D85" s="21" t="s">
        <v>426</v>
      </c>
      <c r="E85" s="21" t="s">
        <v>427</v>
      </c>
      <c r="F85" s="38">
        <v>23337190.620000001</v>
      </c>
      <c r="G85" s="24">
        <v>1</v>
      </c>
      <c r="H85" s="44"/>
      <c r="I85" s="21" t="s">
        <v>418</v>
      </c>
      <c r="J85" s="25" t="s">
        <v>419</v>
      </c>
      <c r="K85" s="21" t="s">
        <v>25</v>
      </c>
      <c r="L85" s="19" t="s">
        <v>26</v>
      </c>
      <c r="M85" s="16"/>
    </row>
    <row r="86" spans="1:13" ht="21.75">
      <c r="A86" s="19" t="s">
        <v>428</v>
      </c>
      <c r="B86" s="21" t="s">
        <v>414</v>
      </c>
      <c r="C86" s="22" t="s">
        <v>429</v>
      </c>
      <c r="D86" s="21" t="s">
        <v>430</v>
      </c>
      <c r="E86" s="21" t="s">
        <v>431</v>
      </c>
      <c r="F86" s="38">
        <v>2115614.48</v>
      </c>
      <c r="G86" s="24">
        <v>1</v>
      </c>
      <c r="H86" s="44"/>
      <c r="I86" s="21" t="s">
        <v>418</v>
      </c>
      <c r="J86" s="25" t="s">
        <v>419</v>
      </c>
      <c r="K86" s="21" t="s">
        <v>25</v>
      </c>
      <c r="L86" s="19" t="s">
        <v>26</v>
      </c>
      <c r="M86" s="16"/>
    </row>
    <row r="87" spans="1:13" ht="21.75">
      <c r="A87" s="19" t="s">
        <v>432</v>
      </c>
      <c r="B87" s="21" t="s">
        <v>414</v>
      </c>
      <c r="C87" s="22" t="s">
        <v>433</v>
      </c>
      <c r="D87" s="21" t="s">
        <v>434</v>
      </c>
      <c r="E87" s="21" t="s">
        <v>435</v>
      </c>
      <c r="F87" s="38">
        <v>1606703.78</v>
      </c>
      <c r="G87" s="24">
        <v>1</v>
      </c>
      <c r="H87" s="44"/>
      <c r="I87" s="21" t="s">
        <v>418</v>
      </c>
      <c r="J87" s="25" t="s">
        <v>419</v>
      </c>
      <c r="K87" s="21" t="s">
        <v>25</v>
      </c>
      <c r="L87" s="19" t="s">
        <v>26</v>
      </c>
      <c r="M87" s="16"/>
    </row>
    <row r="88" spans="1:13" ht="21.75">
      <c r="A88" s="19" t="s">
        <v>436</v>
      </c>
      <c r="B88" s="21" t="s">
        <v>414</v>
      </c>
      <c r="C88" s="22" t="s">
        <v>437</v>
      </c>
      <c r="D88" s="21" t="s">
        <v>438</v>
      </c>
      <c r="E88" s="21" t="s">
        <v>439</v>
      </c>
      <c r="F88" s="38">
        <v>4871002.4000000004</v>
      </c>
      <c r="G88" s="24">
        <v>1</v>
      </c>
      <c r="H88" s="44"/>
      <c r="I88" s="21" t="s">
        <v>418</v>
      </c>
      <c r="J88" s="25" t="s">
        <v>419</v>
      </c>
      <c r="K88" s="21" t="s">
        <v>25</v>
      </c>
      <c r="L88" s="19" t="s">
        <v>26</v>
      </c>
      <c r="M88" s="16"/>
    </row>
    <row r="89" spans="1:13" ht="21.75">
      <c r="A89" s="19" t="s">
        <v>440</v>
      </c>
      <c r="B89" s="21" t="s">
        <v>414</v>
      </c>
      <c r="C89" s="22" t="s">
        <v>441</v>
      </c>
      <c r="D89" s="21" t="s">
        <v>442</v>
      </c>
      <c r="E89" s="21" t="s">
        <v>443</v>
      </c>
      <c r="F89" s="38">
        <v>6230520.9800000004</v>
      </c>
      <c r="G89" s="24">
        <v>1</v>
      </c>
      <c r="H89" s="44"/>
      <c r="I89" s="21" t="s">
        <v>418</v>
      </c>
      <c r="J89" s="25" t="s">
        <v>419</v>
      </c>
      <c r="K89" s="21" t="s">
        <v>25</v>
      </c>
      <c r="L89" s="19" t="s">
        <v>26</v>
      </c>
      <c r="M89" s="16"/>
    </row>
    <row r="90" spans="1:13" ht="21.75">
      <c r="A90" s="19" t="s">
        <v>444</v>
      </c>
      <c r="B90" s="21" t="s">
        <v>414</v>
      </c>
      <c r="C90" s="22" t="s">
        <v>445</v>
      </c>
      <c r="D90" s="21" t="s">
        <v>446</v>
      </c>
      <c r="E90" s="21" t="s">
        <v>447</v>
      </c>
      <c r="F90" s="38">
        <v>2660875.94</v>
      </c>
      <c r="G90" s="24">
        <v>1</v>
      </c>
      <c r="H90" s="44"/>
      <c r="I90" s="21" t="s">
        <v>418</v>
      </c>
      <c r="J90" s="25" t="s">
        <v>419</v>
      </c>
      <c r="K90" s="21" t="s">
        <v>25</v>
      </c>
      <c r="L90" s="19" t="s">
        <v>26</v>
      </c>
      <c r="M90" s="16"/>
    </row>
    <row r="91" spans="1:13" ht="21.75">
      <c r="A91" s="19" t="s">
        <v>448</v>
      </c>
      <c r="B91" s="21" t="s">
        <v>414</v>
      </c>
      <c r="C91" s="22" t="s">
        <v>449</v>
      </c>
      <c r="D91" s="21" t="s">
        <v>450</v>
      </c>
      <c r="E91" s="21" t="s">
        <v>451</v>
      </c>
      <c r="F91" s="38">
        <v>12839089.91</v>
      </c>
      <c r="G91" s="24">
        <v>1</v>
      </c>
      <c r="H91" s="44"/>
      <c r="I91" s="21" t="s">
        <v>418</v>
      </c>
      <c r="J91" s="25" t="s">
        <v>419</v>
      </c>
      <c r="K91" s="21" t="s">
        <v>25</v>
      </c>
      <c r="L91" s="19" t="s">
        <v>26</v>
      </c>
      <c r="M91" s="16"/>
    </row>
    <row r="92" spans="1:13" ht="21.75">
      <c r="A92" s="19" t="s">
        <v>452</v>
      </c>
      <c r="B92" s="21" t="s">
        <v>414</v>
      </c>
      <c r="C92" s="22" t="s">
        <v>453</v>
      </c>
      <c r="D92" s="21" t="s">
        <v>454</v>
      </c>
      <c r="E92" s="21" t="s">
        <v>455</v>
      </c>
      <c r="F92" s="38">
        <v>15558127.08</v>
      </c>
      <c r="G92" s="24">
        <v>1</v>
      </c>
      <c r="H92" s="44"/>
      <c r="I92" s="21" t="s">
        <v>418</v>
      </c>
      <c r="J92" s="25" t="s">
        <v>419</v>
      </c>
      <c r="K92" s="21" t="s">
        <v>25</v>
      </c>
      <c r="L92" s="19" t="s">
        <v>26</v>
      </c>
      <c r="M92" s="16"/>
    </row>
    <row r="93" spans="1:13" ht="21.75">
      <c r="A93" s="19" t="s">
        <v>456</v>
      </c>
      <c r="B93" s="21" t="s">
        <v>414</v>
      </c>
      <c r="C93" s="22" t="s">
        <v>457</v>
      </c>
      <c r="D93" s="21" t="s">
        <v>458</v>
      </c>
      <c r="E93" s="21" t="s">
        <v>459</v>
      </c>
      <c r="F93" s="38">
        <v>2668146.09</v>
      </c>
      <c r="G93" s="24">
        <v>1</v>
      </c>
      <c r="H93" s="44"/>
      <c r="I93" s="21" t="s">
        <v>418</v>
      </c>
      <c r="J93" s="25" t="s">
        <v>419</v>
      </c>
      <c r="K93" s="21" t="s">
        <v>25</v>
      </c>
      <c r="L93" s="19" t="s">
        <v>26</v>
      </c>
      <c r="M93" s="16"/>
    </row>
    <row r="94" spans="1:13" ht="21.75">
      <c r="A94" s="19" t="s">
        <v>460</v>
      </c>
      <c r="B94" s="21" t="s">
        <v>414</v>
      </c>
      <c r="C94" s="22" t="s">
        <v>461</v>
      </c>
      <c r="D94" s="21" t="s">
        <v>462</v>
      </c>
      <c r="E94" s="21" t="s">
        <v>463</v>
      </c>
      <c r="F94" s="38">
        <v>6942995.96</v>
      </c>
      <c r="G94" s="24">
        <v>1</v>
      </c>
      <c r="H94" s="44"/>
      <c r="I94" s="21" t="s">
        <v>418</v>
      </c>
      <c r="J94" s="25" t="s">
        <v>419</v>
      </c>
      <c r="K94" s="21" t="s">
        <v>25</v>
      </c>
      <c r="L94" s="19" t="s">
        <v>26</v>
      </c>
      <c r="M94" s="16"/>
    </row>
    <row r="95" spans="1:13" ht="21.75">
      <c r="A95" s="19" t="s">
        <v>464</v>
      </c>
      <c r="B95" s="21" t="s">
        <v>414</v>
      </c>
      <c r="C95" s="22" t="s">
        <v>465</v>
      </c>
      <c r="D95" s="21" t="s">
        <v>466</v>
      </c>
      <c r="E95" s="21" t="s">
        <v>467</v>
      </c>
      <c r="F95" s="38">
        <v>9654762.9700000007</v>
      </c>
      <c r="G95" s="24">
        <v>1</v>
      </c>
      <c r="H95" s="44"/>
      <c r="I95" s="21" t="s">
        <v>418</v>
      </c>
      <c r="J95" s="25" t="s">
        <v>419</v>
      </c>
      <c r="K95" s="21" t="s">
        <v>25</v>
      </c>
      <c r="L95" s="19" t="s">
        <v>26</v>
      </c>
      <c r="M95" s="16"/>
    </row>
    <row r="96" spans="1:13" ht="21.75">
      <c r="A96" s="19" t="s">
        <v>468</v>
      </c>
      <c r="B96" s="21" t="s">
        <v>414</v>
      </c>
      <c r="C96" s="22" t="s">
        <v>469</v>
      </c>
      <c r="D96" s="21" t="s">
        <v>470</v>
      </c>
      <c r="E96" s="21" t="s">
        <v>471</v>
      </c>
      <c r="F96" s="38">
        <v>1541272.4</v>
      </c>
      <c r="G96" s="24">
        <v>1</v>
      </c>
      <c r="H96" s="44"/>
      <c r="I96" s="21" t="s">
        <v>418</v>
      </c>
      <c r="J96" s="25" t="s">
        <v>419</v>
      </c>
      <c r="K96" s="21" t="s">
        <v>25</v>
      </c>
      <c r="L96" s="19" t="s">
        <v>26</v>
      </c>
      <c r="M96" s="16"/>
    </row>
    <row r="97" spans="1:13" ht="21.75">
      <c r="A97" s="19" t="s">
        <v>472</v>
      </c>
      <c r="B97" s="21" t="s">
        <v>414</v>
      </c>
      <c r="C97" s="22" t="s">
        <v>473</v>
      </c>
      <c r="D97" s="21" t="s">
        <v>474</v>
      </c>
      <c r="E97" s="21" t="s">
        <v>475</v>
      </c>
      <c r="F97" s="38">
        <v>4580196.29</v>
      </c>
      <c r="G97" s="24">
        <v>1</v>
      </c>
      <c r="H97" s="44"/>
      <c r="I97" s="21" t="s">
        <v>418</v>
      </c>
      <c r="J97" s="25" t="s">
        <v>419</v>
      </c>
      <c r="K97" s="21" t="s">
        <v>25</v>
      </c>
      <c r="L97" s="19" t="s">
        <v>26</v>
      </c>
      <c r="M97" s="16"/>
    </row>
    <row r="98" spans="1:13" ht="21.75">
      <c r="A98" s="19" t="s">
        <v>476</v>
      </c>
      <c r="B98" s="21" t="s">
        <v>414</v>
      </c>
      <c r="C98" s="22" t="s">
        <v>477</v>
      </c>
      <c r="D98" s="21" t="s">
        <v>478</v>
      </c>
      <c r="E98" s="21" t="s">
        <v>479</v>
      </c>
      <c r="F98" s="38">
        <v>5256320.5</v>
      </c>
      <c r="G98" s="24">
        <v>1</v>
      </c>
      <c r="H98" s="44"/>
      <c r="I98" s="21" t="s">
        <v>480</v>
      </c>
      <c r="J98" s="25" t="s">
        <v>419</v>
      </c>
      <c r="K98" s="21" t="s">
        <v>25</v>
      </c>
      <c r="L98" s="19" t="s">
        <v>26</v>
      </c>
      <c r="M98" s="16"/>
    </row>
    <row r="99" spans="1:13" ht="21.75">
      <c r="A99" s="19" t="s">
        <v>481</v>
      </c>
      <c r="B99" s="21" t="s">
        <v>414</v>
      </c>
      <c r="C99" s="22" t="s">
        <v>482</v>
      </c>
      <c r="D99" s="21" t="s">
        <v>483</v>
      </c>
      <c r="E99" s="21" t="s">
        <v>484</v>
      </c>
      <c r="F99" s="38">
        <v>4042204.98</v>
      </c>
      <c r="G99" s="24">
        <v>1</v>
      </c>
      <c r="H99" s="44"/>
      <c r="I99" s="21" t="s">
        <v>418</v>
      </c>
      <c r="J99" s="25" t="s">
        <v>419</v>
      </c>
      <c r="K99" s="21" t="s">
        <v>25</v>
      </c>
      <c r="L99" s="19" t="s">
        <v>26</v>
      </c>
      <c r="M99" s="16"/>
    </row>
    <row r="100" spans="1:13" ht="21.75">
      <c r="A100" s="19" t="s">
        <v>485</v>
      </c>
      <c r="B100" s="21" t="s">
        <v>414</v>
      </c>
      <c r="C100" s="22" t="s">
        <v>486</v>
      </c>
      <c r="D100" s="21" t="s">
        <v>487</v>
      </c>
      <c r="E100" s="21" t="s">
        <v>488</v>
      </c>
      <c r="F100" s="38">
        <v>4587466.4400000004</v>
      </c>
      <c r="G100" s="24">
        <v>1</v>
      </c>
      <c r="H100" s="44"/>
      <c r="I100" s="21" t="s">
        <v>418</v>
      </c>
      <c r="J100" s="25" t="s">
        <v>419</v>
      </c>
      <c r="K100" s="21" t="s">
        <v>25</v>
      </c>
      <c r="L100" s="19" t="s">
        <v>26</v>
      </c>
      <c r="M100" s="16"/>
    </row>
    <row r="101" spans="1:13" ht="21.75">
      <c r="A101" s="19" t="s">
        <v>489</v>
      </c>
      <c r="B101" s="21" t="s">
        <v>414</v>
      </c>
      <c r="C101" s="22" t="s">
        <v>490</v>
      </c>
      <c r="D101" s="21" t="s">
        <v>491</v>
      </c>
      <c r="E101" s="21" t="s">
        <v>492</v>
      </c>
      <c r="F101" s="38">
        <v>4020394.52</v>
      </c>
      <c r="G101" s="24">
        <v>1</v>
      </c>
      <c r="H101" s="44"/>
      <c r="I101" s="21" t="s">
        <v>418</v>
      </c>
      <c r="J101" s="25" t="s">
        <v>419</v>
      </c>
      <c r="K101" s="21" t="s">
        <v>25</v>
      </c>
      <c r="L101" s="19" t="s">
        <v>26</v>
      </c>
      <c r="M101" s="16"/>
    </row>
    <row r="102" spans="1:13" ht="21.75">
      <c r="A102" s="19" t="s">
        <v>493</v>
      </c>
      <c r="B102" s="21" t="s">
        <v>414</v>
      </c>
      <c r="C102" s="22" t="s">
        <v>494</v>
      </c>
      <c r="D102" s="21" t="s">
        <v>495</v>
      </c>
      <c r="E102" s="21" t="s">
        <v>496</v>
      </c>
      <c r="F102" s="38">
        <v>7095669.1699999999</v>
      </c>
      <c r="G102" s="24">
        <v>1</v>
      </c>
      <c r="H102" s="44"/>
      <c r="I102" s="21" t="s">
        <v>418</v>
      </c>
      <c r="J102" s="25" t="s">
        <v>419</v>
      </c>
      <c r="K102" s="21" t="s">
        <v>25</v>
      </c>
      <c r="L102" s="19" t="s">
        <v>26</v>
      </c>
      <c r="M102" s="16"/>
    </row>
    <row r="103" spans="1:13" ht="21.75">
      <c r="A103" s="19" t="s">
        <v>497</v>
      </c>
      <c r="B103" s="21" t="s">
        <v>414</v>
      </c>
      <c r="C103" s="22" t="s">
        <v>498</v>
      </c>
      <c r="D103" s="21" t="s">
        <v>499</v>
      </c>
      <c r="E103" s="21" t="s">
        <v>500</v>
      </c>
      <c r="F103" s="38">
        <v>5401723.5599999996</v>
      </c>
      <c r="G103" s="24">
        <v>1</v>
      </c>
      <c r="H103" s="44"/>
      <c r="I103" s="21" t="s">
        <v>418</v>
      </c>
      <c r="J103" s="25" t="s">
        <v>419</v>
      </c>
      <c r="K103" s="21" t="s">
        <v>25</v>
      </c>
      <c r="L103" s="19" t="s">
        <v>26</v>
      </c>
      <c r="M103" s="16"/>
    </row>
    <row r="104" spans="1:13" ht="21.75">
      <c r="A104" s="19" t="s">
        <v>501</v>
      </c>
      <c r="B104" s="21" t="s">
        <v>414</v>
      </c>
      <c r="C104" s="22" t="s">
        <v>502</v>
      </c>
      <c r="D104" s="21" t="s">
        <v>503</v>
      </c>
      <c r="E104" s="45" t="s">
        <v>504</v>
      </c>
      <c r="F104" s="38">
        <v>1483111.18</v>
      </c>
      <c r="G104" s="24">
        <v>1</v>
      </c>
      <c r="H104" s="44"/>
      <c r="I104" s="21" t="s">
        <v>418</v>
      </c>
      <c r="J104" s="25" t="s">
        <v>419</v>
      </c>
      <c r="K104" s="21" t="s">
        <v>25</v>
      </c>
      <c r="L104" s="19" t="s">
        <v>26</v>
      </c>
      <c r="M104" s="16"/>
    </row>
    <row r="105" spans="1:13" ht="21.75">
      <c r="A105" s="19" t="s">
        <v>505</v>
      </c>
      <c r="B105" s="21" t="s">
        <v>414</v>
      </c>
      <c r="C105" s="22" t="s">
        <v>506</v>
      </c>
      <c r="D105" s="22" t="s">
        <v>507</v>
      </c>
      <c r="E105" s="19" t="s">
        <v>508</v>
      </c>
      <c r="F105" s="38">
        <v>12199316.460000001</v>
      </c>
      <c r="G105" s="24">
        <v>0</v>
      </c>
      <c r="H105" s="46"/>
      <c r="I105" s="21" t="s">
        <v>509</v>
      </c>
      <c r="J105" s="25" t="s">
        <v>419</v>
      </c>
      <c r="K105" s="21" t="s">
        <v>25</v>
      </c>
      <c r="L105" s="19" t="s">
        <v>26</v>
      </c>
      <c r="M105" s="16"/>
    </row>
    <row r="106" spans="1:13" ht="21.75">
      <c r="A106" s="19" t="s">
        <v>510</v>
      </c>
      <c r="B106" s="21" t="s">
        <v>414</v>
      </c>
      <c r="C106" s="22" t="s">
        <v>511</v>
      </c>
      <c r="D106" s="22" t="s">
        <v>512</v>
      </c>
      <c r="E106" s="19" t="s">
        <v>513</v>
      </c>
      <c r="F106" s="38">
        <v>10090972.140000001</v>
      </c>
      <c r="G106" s="24">
        <v>0</v>
      </c>
      <c r="H106" s="46"/>
      <c r="I106" s="21" t="s">
        <v>514</v>
      </c>
      <c r="J106" s="25" t="s">
        <v>419</v>
      </c>
      <c r="K106" s="21" t="s">
        <v>25</v>
      </c>
      <c r="L106" s="19" t="s">
        <v>26</v>
      </c>
      <c r="M106" s="16"/>
    </row>
    <row r="107" spans="1:13" ht="43.5">
      <c r="A107" s="19" t="s">
        <v>515</v>
      </c>
      <c r="B107" s="21" t="s">
        <v>516</v>
      </c>
      <c r="C107" s="22" t="s">
        <v>517</v>
      </c>
      <c r="D107" s="22" t="s">
        <v>518</v>
      </c>
      <c r="E107" s="47" t="s">
        <v>519</v>
      </c>
      <c r="F107" s="38">
        <v>4463872.0999999996</v>
      </c>
      <c r="G107" s="24">
        <v>0</v>
      </c>
      <c r="H107" s="46"/>
      <c r="I107" s="21" t="s">
        <v>520</v>
      </c>
      <c r="J107" s="25" t="s">
        <v>521</v>
      </c>
      <c r="K107" s="21" t="s">
        <v>25</v>
      </c>
      <c r="L107" s="19" t="s">
        <v>26</v>
      </c>
      <c r="M107" s="16"/>
    </row>
    <row r="108" spans="1:13" ht="35.35">
      <c r="A108" s="19" t="s">
        <v>522</v>
      </c>
      <c r="B108" s="21" t="s">
        <v>523</v>
      </c>
      <c r="C108" s="22" t="s">
        <v>524</v>
      </c>
      <c r="D108" s="22" t="s">
        <v>525</v>
      </c>
      <c r="E108" s="47" t="s">
        <v>526</v>
      </c>
      <c r="F108" s="38">
        <v>2195586.16</v>
      </c>
      <c r="G108" s="24">
        <v>0</v>
      </c>
      <c r="H108" s="46"/>
      <c r="I108" s="21" t="s">
        <v>527</v>
      </c>
      <c r="J108" s="25" t="s">
        <v>528</v>
      </c>
      <c r="K108" s="21" t="s">
        <v>25</v>
      </c>
      <c r="L108" s="19" t="s">
        <v>26</v>
      </c>
      <c r="M108" s="16"/>
    </row>
    <row r="109" spans="1:13" ht="32.6">
      <c r="A109" s="19" t="s">
        <v>529</v>
      </c>
      <c r="B109" s="21" t="s">
        <v>530</v>
      </c>
      <c r="C109" s="22" t="s">
        <v>531</v>
      </c>
      <c r="D109" s="22" t="s">
        <v>532</v>
      </c>
      <c r="E109" s="47" t="s">
        <v>533</v>
      </c>
      <c r="F109" s="38">
        <v>26194360.68</v>
      </c>
      <c r="G109" s="24">
        <v>0</v>
      </c>
      <c r="H109" s="46"/>
      <c r="I109" s="21" t="s">
        <v>534</v>
      </c>
      <c r="J109" s="25" t="s">
        <v>419</v>
      </c>
      <c r="K109" s="21" t="s">
        <v>25</v>
      </c>
      <c r="L109" s="19" t="s">
        <v>26</v>
      </c>
      <c r="M109" s="16"/>
    </row>
    <row r="110" spans="1:13" ht="32.6">
      <c r="A110" s="19" t="s">
        <v>535</v>
      </c>
      <c r="B110" s="21" t="s">
        <v>536</v>
      </c>
      <c r="C110" s="22" t="s">
        <v>537</v>
      </c>
      <c r="D110" s="22" t="s">
        <v>538</v>
      </c>
      <c r="E110" s="47" t="s">
        <v>539</v>
      </c>
      <c r="F110" s="38">
        <v>1984751.73</v>
      </c>
      <c r="G110" s="24">
        <v>0</v>
      </c>
      <c r="H110" s="46"/>
      <c r="I110" s="21" t="s">
        <v>534</v>
      </c>
      <c r="J110" s="25" t="s">
        <v>419</v>
      </c>
      <c r="K110" s="21" t="s">
        <v>25</v>
      </c>
      <c r="L110" s="19" t="s">
        <v>26</v>
      </c>
      <c r="M110" s="16"/>
    </row>
    <row r="111" spans="1:13" ht="32.6">
      <c r="A111" s="19" t="s">
        <v>540</v>
      </c>
      <c r="B111" s="21" t="s">
        <v>541</v>
      </c>
      <c r="C111" s="22" t="s">
        <v>542</v>
      </c>
      <c r="D111" s="22" t="s">
        <v>543</v>
      </c>
      <c r="E111" s="47" t="s">
        <v>544</v>
      </c>
      <c r="F111" s="38">
        <v>12628255.48</v>
      </c>
      <c r="G111" s="24">
        <v>0</v>
      </c>
      <c r="H111" s="46"/>
      <c r="I111" s="21" t="s">
        <v>534</v>
      </c>
      <c r="J111" s="25" t="s">
        <v>419</v>
      </c>
      <c r="K111" s="21" t="s">
        <v>25</v>
      </c>
      <c r="L111" s="19" t="s">
        <v>26</v>
      </c>
      <c r="M111" s="16"/>
    </row>
    <row r="112" spans="1:13" ht="32.6">
      <c r="A112" s="19" t="s">
        <v>545</v>
      </c>
      <c r="B112" s="21" t="s">
        <v>546</v>
      </c>
      <c r="C112" s="22" t="s">
        <v>547</v>
      </c>
      <c r="D112" s="22" t="s">
        <v>548</v>
      </c>
      <c r="E112" s="47" t="s">
        <v>549</v>
      </c>
      <c r="F112" s="38">
        <v>2828089.45</v>
      </c>
      <c r="G112" s="24">
        <v>0</v>
      </c>
      <c r="H112" s="46"/>
      <c r="I112" s="21" t="s">
        <v>534</v>
      </c>
      <c r="J112" s="25" t="s">
        <v>419</v>
      </c>
      <c r="K112" s="21" t="s">
        <v>25</v>
      </c>
      <c r="L112" s="19" t="s">
        <v>26</v>
      </c>
      <c r="M112" s="16"/>
    </row>
    <row r="113" spans="1:13" ht="32.6">
      <c r="A113" s="19" t="s">
        <v>550</v>
      </c>
      <c r="B113" s="21" t="s">
        <v>551</v>
      </c>
      <c r="C113" s="20" t="s">
        <v>552</v>
      </c>
      <c r="D113" s="20" t="s">
        <v>553</v>
      </c>
      <c r="E113" s="21" t="s">
        <v>554</v>
      </c>
      <c r="F113" s="38">
        <v>2850703.34</v>
      </c>
      <c r="G113" s="24">
        <v>2842110</v>
      </c>
      <c r="H113" s="46"/>
      <c r="I113" s="21" t="s">
        <v>555</v>
      </c>
      <c r="J113" s="25" t="s">
        <v>556</v>
      </c>
      <c r="K113" s="21" t="s">
        <v>25</v>
      </c>
      <c r="L113" s="19" t="s">
        <v>26</v>
      </c>
      <c r="M113" s="16"/>
    </row>
    <row r="114" spans="1:13" ht="35.35">
      <c r="A114" s="19" t="s">
        <v>557</v>
      </c>
      <c r="B114" s="21" t="s">
        <v>558</v>
      </c>
      <c r="C114" s="20" t="s">
        <v>559</v>
      </c>
      <c r="D114" s="20" t="s">
        <v>560</v>
      </c>
      <c r="E114" s="19" t="s">
        <v>561</v>
      </c>
      <c r="F114" s="38">
        <v>1363992.96</v>
      </c>
      <c r="G114" s="24">
        <v>133416</v>
      </c>
      <c r="H114" s="46"/>
      <c r="I114" s="21" t="s">
        <v>331</v>
      </c>
      <c r="J114" s="25" t="s">
        <v>562</v>
      </c>
      <c r="K114" s="21" t="s">
        <v>25</v>
      </c>
      <c r="L114" s="19" t="s">
        <v>26</v>
      </c>
      <c r="M114" s="16"/>
    </row>
    <row r="115" spans="1:13" ht="17.7">
      <c r="A115" s="19" t="s">
        <v>563</v>
      </c>
      <c r="B115" s="19" t="s">
        <v>564</v>
      </c>
      <c r="C115" s="22" t="s">
        <v>565</v>
      </c>
      <c r="D115" s="21"/>
      <c r="E115" s="21" t="s">
        <v>566</v>
      </c>
      <c r="F115" s="38">
        <v>401470.31</v>
      </c>
      <c r="G115" s="24">
        <v>401470.31</v>
      </c>
      <c r="H115" s="44"/>
      <c r="I115" s="21" t="s">
        <v>555</v>
      </c>
      <c r="J115" s="25" t="s">
        <v>567</v>
      </c>
      <c r="K115" s="21" t="s">
        <v>25</v>
      </c>
      <c r="L115" s="19" t="s">
        <v>26</v>
      </c>
      <c r="M115" s="16"/>
    </row>
    <row r="116" spans="1:13" ht="17.7">
      <c r="A116" s="19" t="s">
        <v>568</v>
      </c>
      <c r="B116" s="19" t="s">
        <v>564</v>
      </c>
      <c r="C116" s="20" t="s">
        <v>569</v>
      </c>
      <c r="D116" s="21" t="s">
        <v>570</v>
      </c>
      <c r="E116" s="21" t="s">
        <v>571</v>
      </c>
      <c r="F116" s="38">
        <v>5851146.4100000001</v>
      </c>
      <c r="G116" s="24">
        <v>0</v>
      </c>
      <c r="H116" s="44"/>
      <c r="I116" s="21" t="s">
        <v>572</v>
      </c>
      <c r="J116" s="25" t="s">
        <v>573</v>
      </c>
      <c r="K116" s="21" t="s">
        <v>25</v>
      </c>
      <c r="L116" s="19" t="s">
        <v>26</v>
      </c>
      <c r="M116" s="17"/>
    </row>
    <row r="117" spans="1:13" ht="36" customHeight="1">
      <c r="A117" s="19" t="s">
        <v>574</v>
      </c>
      <c r="B117" s="19" t="s">
        <v>575</v>
      </c>
      <c r="C117" s="20" t="s">
        <v>576</v>
      </c>
      <c r="D117" s="21"/>
      <c r="E117" s="21"/>
      <c r="F117" s="38">
        <v>84089.88</v>
      </c>
      <c r="G117" s="24">
        <v>84089.88</v>
      </c>
      <c r="H117" s="44"/>
      <c r="I117" s="21" t="s">
        <v>577</v>
      </c>
      <c r="J117" s="25" t="s">
        <v>578</v>
      </c>
      <c r="K117" s="21" t="s">
        <v>25</v>
      </c>
      <c r="L117" s="19" t="s">
        <v>26</v>
      </c>
      <c r="M117" s="17"/>
    </row>
    <row r="118" spans="1:13" ht="40.6" customHeight="1">
      <c r="A118" s="19" t="s">
        <v>579</v>
      </c>
      <c r="B118" s="19" t="s">
        <v>580</v>
      </c>
      <c r="C118" s="20" t="s">
        <v>581</v>
      </c>
      <c r="D118" s="21" t="s">
        <v>582</v>
      </c>
      <c r="E118" s="21" t="s">
        <v>583</v>
      </c>
      <c r="F118" s="38">
        <v>658822.07999999996</v>
      </c>
      <c r="G118" s="24">
        <v>658822.07999999996</v>
      </c>
      <c r="H118" s="44"/>
      <c r="I118" s="21" t="s">
        <v>584</v>
      </c>
      <c r="J118" s="25" t="s">
        <v>585</v>
      </c>
      <c r="K118" s="21" t="s">
        <v>25</v>
      </c>
      <c r="L118" s="19" t="s">
        <v>26</v>
      </c>
      <c r="M118" s="17"/>
    </row>
    <row r="119" spans="1:13" ht="57.75" customHeight="1">
      <c r="A119" s="19" t="s">
        <v>586</v>
      </c>
      <c r="B119" s="19" t="s">
        <v>587</v>
      </c>
      <c r="C119" s="20" t="s">
        <v>588</v>
      </c>
      <c r="D119" s="21" t="s">
        <v>589</v>
      </c>
      <c r="E119" s="21" t="s">
        <v>590</v>
      </c>
      <c r="F119" s="38">
        <v>393151</v>
      </c>
      <c r="G119" s="24">
        <v>393151</v>
      </c>
      <c r="H119" s="44"/>
      <c r="I119" s="21" t="s">
        <v>120</v>
      </c>
      <c r="J119" s="25" t="s">
        <v>121</v>
      </c>
      <c r="K119" s="21" t="s">
        <v>25</v>
      </c>
      <c r="L119" s="19" t="s">
        <v>26</v>
      </c>
      <c r="M119" s="17"/>
    </row>
    <row r="120" spans="1:13" ht="49.6" customHeight="1">
      <c r="A120" s="19" t="s">
        <v>591</v>
      </c>
      <c r="B120" s="19" t="s">
        <v>592</v>
      </c>
      <c r="C120" s="20" t="s">
        <v>593</v>
      </c>
      <c r="D120" s="21" t="s">
        <v>594</v>
      </c>
      <c r="E120" s="21" t="s">
        <v>595</v>
      </c>
      <c r="F120" s="38">
        <v>6368651.4000000004</v>
      </c>
      <c r="G120" s="24">
        <v>0</v>
      </c>
      <c r="H120" s="44"/>
      <c r="I120" s="21" t="s">
        <v>596</v>
      </c>
      <c r="J120" s="25" t="s">
        <v>597</v>
      </c>
      <c r="K120" s="21" t="s">
        <v>25</v>
      </c>
      <c r="L120" s="19" t="s">
        <v>26</v>
      </c>
      <c r="M120" s="17"/>
    </row>
    <row r="121" spans="1:13" ht="39.1" customHeight="1">
      <c r="A121" s="19" t="s">
        <v>598</v>
      </c>
      <c r="B121" s="19" t="s">
        <v>599</v>
      </c>
      <c r="C121" s="20" t="s">
        <v>600</v>
      </c>
      <c r="D121" s="21" t="s">
        <v>601</v>
      </c>
      <c r="E121" s="21" t="s">
        <v>602</v>
      </c>
      <c r="F121" s="38">
        <v>2370068.9</v>
      </c>
      <c r="G121" s="24">
        <v>0</v>
      </c>
      <c r="H121" s="44"/>
      <c r="I121" s="21" t="s">
        <v>596</v>
      </c>
      <c r="J121" s="25" t="s">
        <v>603</v>
      </c>
      <c r="K121" s="21" t="s">
        <v>25</v>
      </c>
      <c r="L121" s="19" t="s">
        <v>26</v>
      </c>
      <c r="M121" s="17"/>
    </row>
    <row r="122" spans="1:13" ht="41.95" customHeight="1">
      <c r="A122" s="19" t="s">
        <v>604</v>
      </c>
      <c r="B122" s="19" t="s">
        <v>605</v>
      </c>
      <c r="C122" s="20" t="s">
        <v>606</v>
      </c>
      <c r="D122" s="21" t="s">
        <v>607</v>
      </c>
      <c r="E122" s="21" t="s">
        <v>608</v>
      </c>
      <c r="F122" s="38">
        <v>3809558.6</v>
      </c>
      <c r="G122" s="24">
        <v>0</v>
      </c>
      <c r="H122" s="44"/>
      <c r="I122" s="21" t="s">
        <v>596</v>
      </c>
      <c r="J122" s="25" t="s">
        <v>609</v>
      </c>
      <c r="K122" s="21" t="s">
        <v>25</v>
      </c>
      <c r="L122" s="19" t="s">
        <v>26</v>
      </c>
      <c r="M122" s="17"/>
    </row>
    <row r="123" spans="1:13" ht="51.8" customHeight="1">
      <c r="A123" s="19" t="s">
        <v>610</v>
      </c>
      <c r="B123" s="19" t="s">
        <v>611</v>
      </c>
      <c r="C123" s="20" t="s">
        <v>612</v>
      </c>
      <c r="D123" s="21" t="s">
        <v>613</v>
      </c>
      <c r="E123" s="21" t="s">
        <v>614</v>
      </c>
      <c r="F123" s="38">
        <v>5445342.3499999996</v>
      </c>
      <c r="G123" s="24">
        <v>0</v>
      </c>
      <c r="H123" s="44"/>
      <c r="I123" s="21" t="s">
        <v>596</v>
      </c>
      <c r="J123" s="25" t="s">
        <v>615</v>
      </c>
      <c r="K123" s="21" t="s">
        <v>25</v>
      </c>
      <c r="L123" s="19" t="s">
        <v>26</v>
      </c>
      <c r="M123" s="17"/>
    </row>
    <row r="124" spans="1:13" ht="40.6" customHeight="1">
      <c r="A124" s="19" t="s">
        <v>616</v>
      </c>
      <c r="B124" s="19" t="s">
        <v>617</v>
      </c>
      <c r="C124" s="20" t="s">
        <v>618</v>
      </c>
      <c r="D124" s="21" t="s">
        <v>619</v>
      </c>
      <c r="E124" s="21" t="s">
        <v>620</v>
      </c>
      <c r="F124" s="38">
        <v>11145139.949999999</v>
      </c>
      <c r="G124" s="24">
        <v>0</v>
      </c>
      <c r="H124" s="44"/>
      <c r="I124" s="21" t="s">
        <v>596</v>
      </c>
      <c r="J124" s="25" t="s">
        <v>621</v>
      </c>
      <c r="K124" s="21" t="s">
        <v>25</v>
      </c>
      <c r="L124" s="19" t="s">
        <v>26</v>
      </c>
      <c r="M124" s="17"/>
    </row>
    <row r="125" spans="1:13" ht="36" customHeight="1">
      <c r="A125" s="19" t="s">
        <v>622</v>
      </c>
      <c r="B125" s="19" t="s">
        <v>623</v>
      </c>
      <c r="C125" s="20" t="s">
        <v>624</v>
      </c>
      <c r="D125" s="21" t="s">
        <v>625</v>
      </c>
      <c r="E125" s="21" t="s">
        <v>626</v>
      </c>
      <c r="F125" s="38">
        <v>4507493</v>
      </c>
      <c r="G125" s="24">
        <v>0</v>
      </c>
      <c r="H125" s="44"/>
      <c r="I125" s="21" t="s">
        <v>627</v>
      </c>
      <c r="J125" s="25" t="s">
        <v>628</v>
      </c>
      <c r="K125" s="21" t="s">
        <v>25</v>
      </c>
      <c r="L125" s="19" t="s">
        <v>26</v>
      </c>
      <c r="M125" s="17"/>
    </row>
    <row r="126" spans="1:13" ht="48.75" customHeight="1">
      <c r="A126" s="19" t="s">
        <v>629</v>
      </c>
      <c r="B126" s="19" t="s">
        <v>630</v>
      </c>
      <c r="C126" s="20" t="s">
        <v>631</v>
      </c>
      <c r="D126" s="21" t="s">
        <v>632</v>
      </c>
      <c r="E126" s="21" t="s">
        <v>633</v>
      </c>
      <c r="F126" s="38">
        <v>17215715.199999999</v>
      </c>
      <c r="G126" s="24">
        <v>0</v>
      </c>
      <c r="H126" s="44"/>
      <c r="I126" s="21" t="s">
        <v>634</v>
      </c>
      <c r="J126" s="25" t="s">
        <v>635</v>
      </c>
      <c r="K126" s="21" t="s">
        <v>25</v>
      </c>
      <c r="L126" s="19" t="s">
        <v>26</v>
      </c>
      <c r="M126" s="17"/>
    </row>
    <row r="127" spans="1:13" ht="36" customHeight="1">
      <c r="A127" s="19" t="s">
        <v>636</v>
      </c>
      <c r="B127" s="19" t="s">
        <v>637</v>
      </c>
      <c r="C127" s="20" t="s">
        <v>638</v>
      </c>
      <c r="D127" s="21" t="s">
        <v>639</v>
      </c>
      <c r="E127" s="21" t="s">
        <v>640</v>
      </c>
      <c r="F127" s="38">
        <v>11196031</v>
      </c>
      <c r="G127" s="24">
        <v>0</v>
      </c>
      <c r="H127" s="44"/>
      <c r="I127" s="21" t="s">
        <v>641</v>
      </c>
      <c r="J127" s="25" t="s">
        <v>642</v>
      </c>
      <c r="K127" s="21" t="s">
        <v>25</v>
      </c>
      <c r="L127" s="19" t="s">
        <v>26</v>
      </c>
      <c r="M127" s="17"/>
    </row>
    <row r="128" spans="1:13" ht="40.6" customHeight="1">
      <c r="A128" s="19" t="s">
        <v>643</v>
      </c>
      <c r="B128" s="48" t="s">
        <v>644</v>
      </c>
      <c r="C128" s="20" t="s">
        <v>645</v>
      </c>
      <c r="D128" s="21" t="s">
        <v>646</v>
      </c>
      <c r="E128" s="21" t="s">
        <v>647</v>
      </c>
      <c r="F128" s="38">
        <v>773034.5</v>
      </c>
      <c r="G128" s="24"/>
      <c r="H128" s="44"/>
      <c r="I128" s="21" t="s">
        <v>648</v>
      </c>
      <c r="J128" s="25" t="s">
        <v>649</v>
      </c>
      <c r="K128" s="21" t="s">
        <v>25</v>
      </c>
      <c r="L128" s="19" t="s">
        <v>26</v>
      </c>
      <c r="M128" s="17"/>
    </row>
    <row r="129" spans="1:13" ht="48.1" customHeight="1">
      <c r="A129" s="19" t="s">
        <v>650</v>
      </c>
      <c r="B129" s="48" t="s">
        <v>651</v>
      </c>
      <c r="C129" s="20" t="s">
        <v>652</v>
      </c>
      <c r="D129" s="21" t="s">
        <v>653</v>
      </c>
      <c r="E129" s="21" t="s">
        <v>115</v>
      </c>
      <c r="F129" s="38">
        <v>19347.23</v>
      </c>
      <c r="G129" s="24"/>
      <c r="H129" s="44"/>
      <c r="I129" s="21" t="s">
        <v>654</v>
      </c>
      <c r="J129" s="25" t="s">
        <v>655</v>
      </c>
      <c r="K129" s="21" t="s">
        <v>25</v>
      </c>
      <c r="L129" s="19" t="s">
        <v>26</v>
      </c>
      <c r="M129" s="17"/>
    </row>
    <row r="130" spans="1:13" ht="48.1" customHeight="1">
      <c r="A130" s="19" t="s">
        <v>656</v>
      </c>
      <c r="B130" s="48" t="s">
        <v>651</v>
      </c>
      <c r="C130" s="49" t="s">
        <v>657</v>
      </c>
      <c r="D130" s="21" t="s">
        <v>658</v>
      </c>
      <c r="E130" s="21" t="s">
        <v>128</v>
      </c>
      <c r="F130" s="38">
        <v>21496.92</v>
      </c>
      <c r="G130" s="24"/>
      <c r="H130" s="44"/>
      <c r="I130" s="21" t="s">
        <v>648</v>
      </c>
      <c r="J130" s="25" t="s">
        <v>659</v>
      </c>
      <c r="K130" s="21" t="s">
        <v>25</v>
      </c>
      <c r="L130" s="19" t="s">
        <v>26</v>
      </c>
      <c r="M130" s="17"/>
    </row>
    <row r="131" spans="1:13" ht="48.1" customHeight="1">
      <c r="A131" s="19" t="s">
        <v>660</v>
      </c>
      <c r="B131" s="48" t="s">
        <v>651</v>
      </c>
      <c r="C131" s="49" t="s">
        <v>661</v>
      </c>
      <c r="D131" s="21" t="s">
        <v>662</v>
      </c>
      <c r="E131" s="21" t="s">
        <v>364</v>
      </c>
      <c r="F131" s="38">
        <v>67715.31</v>
      </c>
      <c r="G131" s="24"/>
      <c r="H131" s="44"/>
      <c r="I131" s="21" t="s">
        <v>648</v>
      </c>
      <c r="J131" s="25" t="s">
        <v>663</v>
      </c>
      <c r="K131" s="21" t="s">
        <v>25</v>
      </c>
      <c r="L131" s="19" t="s">
        <v>26</v>
      </c>
      <c r="M131" s="17"/>
    </row>
    <row r="132" spans="1:13" ht="48.1" customHeight="1">
      <c r="A132" s="19" t="s">
        <v>664</v>
      </c>
      <c r="B132" s="48" t="s">
        <v>651</v>
      </c>
      <c r="C132" s="49" t="s">
        <v>665</v>
      </c>
      <c r="D132" s="21" t="s">
        <v>666</v>
      </c>
      <c r="E132" s="21" t="s">
        <v>201</v>
      </c>
      <c r="F132" s="38">
        <v>35469.919999999998</v>
      </c>
      <c r="G132" s="24"/>
      <c r="H132" s="44"/>
      <c r="I132" s="21" t="s">
        <v>648</v>
      </c>
      <c r="J132" s="25" t="s">
        <v>667</v>
      </c>
      <c r="K132" s="21" t="s">
        <v>25</v>
      </c>
      <c r="L132" s="19" t="s">
        <v>26</v>
      </c>
      <c r="M132" s="17"/>
    </row>
    <row r="133" spans="1:13" ht="26.35" customHeight="1">
      <c r="A133" s="48"/>
      <c r="B133" s="5" t="s">
        <v>668</v>
      </c>
      <c r="C133" s="5"/>
      <c r="D133" s="48"/>
      <c r="E133" s="48"/>
      <c r="F133" s="50">
        <f>SUM(F11:F132)</f>
        <v>404764042.09000003</v>
      </c>
      <c r="G133" s="24">
        <v>6903940.5199999996</v>
      </c>
      <c r="H133" s="24">
        <v>68768398.709999993</v>
      </c>
      <c r="I133" s="24"/>
      <c r="J133" s="48"/>
      <c r="K133" s="21"/>
      <c r="L133" s="19"/>
      <c r="M133" s="17"/>
    </row>
    <row r="134" spans="1:13" ht="10.9">
      <c r="M134" s="17"/>
    </row>
    <row r="135" spans="1:13" ht="10.9">
      <c r="M135" s="17"/>
    </row>
    <row r="136" spans="1:13" ht="10.9">
      <c r="M136" s="17"/>
    </row>
    <row r="137" spans="1:13" ht="10.9">
      <c r="B137" s="15" t="s">
        <v>669</v>
      </c>
      <c r="D137" s="15" t="s">
        <v>670</v>
      </c>
      <c r="M137" s="17"/>
    </row>
    <row r="138" spans="1:13" ht="10.9">
      <c r="M138" s="17"/>
    </row>
    <row r="139" spans="1:13" ht="10.9">
      <c r="M139" s="17"/>
    </row>
    <row r="140" spans="1:13" ht="10.9">
      <c r="M140" s="17"/>
    </row>
    <row r="141" spans="1:13" ht="10.9">
      <c r="M141" s="17"/>
    </row>
    <row r="142" spans="1:13" ht="10.9">
      <c r="M142" s="17"/>
    </row>
    <row r="143" spans="1:13" ht="10.9">
      <c r="M143" s="17"/>
    </row>
    <row r="144" spans="1:13" ht="10.9">
      <c r="M144" s="17"/>
    </row>
    <row r="145" spans="13:13" ht="10.9">
      <c r="M145" s="17"/>
    </row>
    <row r="146" spans="13:13" ht="10.9">
      <c r="M146" s="17"/>
    </row>
    <row r="147" spans="13:13" ht="10.9">
      <c r="M147" s="17"/>
    </row>
    <row r="148" spans="13:13" ht="10.9">
      <c r="M148" s="17"/>
    </row>
    <row r="149" spans="13:13" ht="10.9">
      <c r="M149" s="17"/>
    </row>
    <row r="150" spans="13:13" ht="10.9">
      <c r="M150" s="17"/>
    </row>
    <row r="151" spans="13:13" ht="10.9">
      <c r="M151" s="17"/>
    </row>
    <row r="152" spans="13:13" ht="10.9">
      <c r="M152" s="17"/>
    </row>
    <row r="153" spans="13:13" ht="10.9">
      <c r="M153" s="17"/>
    </row>
    <row r="154" spans="13:13" ht="10.9">
      <c r="M154" s="17"/>
    </row>
    <row r="155" spans="13:13" ht="10.9">
      <c r="M155" s="17"/>
    </row>
    <row r="156" spans="13:13" ht="10.9">
      <c r="M156" s="17"/>
    </row>
    <row r="157" spans="13:13" ht="10.9">
      <c r="M157" s="17"/>
    </row>
    <row r="158" spans="13:13" ht="10.9">
      <c r="M158" s="17"/>
    </row>
    <row r="159" spans="13:13" ht="10.9">
      <c r="M159" s="17"/>
    </row>
    <row r="160" spans="13:13" ht="10.9">
      <c r="M160" s="17"/>
    </row>
    <row r="161" spans="13:13" ht="10.9">
      <c r="M161" s="17"/>
    </row>
    <row r="162" spans="13:13" ht="10.9">
      <c r="M162" s="17"/>
    </row>
    <row r="163" spans="13:13" ht="10.9">
      <c r="M163" s="17"/>
    </row>
    <row r="164" spans="13:13" ht="10.9">
      <c r="M164" s="17"/>
    </row>
    <row r="165" spans="13:13" ht="10.9">
      <c r="M165" s="17"/>
    </row>
    <row r="166" spans="13:13" ht="10.9">
      <c r="M166" s="17"/>
    </row>
    <row r="167" spans="13:13" ht="10.9">
      <c r="M167" s="17"/>
    </row>
    <row r="168" spans="13:13" ht="10.9">
      <c r="M168" s="17"/>
    </row>
    <row r="169" spans="13:13" ht="10.9">
      <c r="M169" s="17"/>
    </row>
    <row r="170" spans="13:13" ht="10.9">
      <c r="M170" s="17"/>
    </row>
    <row r="171" spans="13:13" ht="10.9">
      <c r="M171" s="17"/>
    </row>
    <row r="172" spans="13:13" ht="10.9">
      <c r="M172" s="17"/>
    </row>
    <row r="173" spans="13:13" ht="10.9">
      <c r="M173" s="17"/>
    </row>
    <row r="174" spans="13:13" ht="10.9">
      <c r="M174" s="17"/>
    </row>
    <row r="175" spans="13:13" ht="10.9">
      <c r="M175" s="17"/>
    </row>
    <row r="176" spans="13:13" ht="10.9">
      <c r="M176" s="17"/>
    </row>
    <row r="177" spans="13:13" ht="10.9">
      <c r="M177" s="17"/>
    </row>
    <row r="178" spans="13:13" ht="10.9">
      <c r="M178" s="17"/>
    </row>
    <row r="179" spans="13:13" ht="10.9">
      <c r="M179" s="17"/>
    </row>
    <row r="180" spans="13:13" ht="10.9">
      <c r="M180" s="17"/>
    </row>
    <row r="181" spans="13:13" ht="10.9">
      <c r="M181" s="17"/>
    </row>
    <row r="182" spans="13:13" ht="10.9">
      <c r="M182" s="17"/>
    </row>
    <row r="183" spans="13:13" ht="10.9">
      <c r="M183" s="17"/>
    </row>
    <row r="184" spans="13:13" ht="10.9">
      <c r="M184" s="17"/>
    </row>
    <row r="185" spans="13:13" ht="10.9">
      <c r="M185" s="17"/>
    </row>
    <row r="186" spans="13:13" ht="10.9">
      <c r="M186" s="17"/>
    </row>
    <row r="187" spans="13:13" ht="10.9">
      <c r="M187" s="17"/>
    </row>
    <row r="188" spans="13:13" ht="10.9">
      <c r="M188" s="17"/>
    </row>
    <row r="189" spans="13:13" ht="10.9">
      <c r="M189" s="17"/>
    </row>
    <row r="190" spans="13:13" ht="10.9">
      <c r="M190" s="17"/>
    </row>
    <row r="191" spans="13:13" ht="10.9">
      <c r="M191" s="17"/>
    </row>
    <row r="192" spans="13:13" ht="10.9">
      <c r="M192" s="17"/>
    </row>
    <row r="193" spans="13:13" ht="10.9">
      <c r="M193" s="17"/>
    </row>
    <row r="194" spans="13:13" ht="10.9">
      <c r="M194" s="17"/>
    </row>
    <row r="195" spans="13:13" ht="10.9">
      <c r="M195" s="17"/>
    </row>
    <row r="196" spans="13:13" ht="10.9">
      <c r="M196" s="17"/>
    </row>
    <row r="197" spans="13:13" ht="10.9">
      <c r="M197" s="17"/>
    </row>
    <row r="198" spans="13:13" ht="10.9">
      <c r="M198" s="17"/>
    </row>
    <row r="199" spans="13:13" ht="10.9">
      <c r="M199" s="17"/>
    </row>
    <row r="200" spans="13:13" ht="10.9">
      <c r="M200" s="17"/>
    </row>
    <row r="201" spans="13:13" ht="10.9">
      <c r="M201" s="17"/>
    </row>
    <row r="202" spans="13:13" ht="10.9">
      <c r="M202" s="17"/>
    </row>
    <row r="203" spans="13:13" ht="10.9">
      <c r="M203" s="17"/>
    </row>
    <row r="204" spans="13:13" ht="10.9">
      <c r="M204" s="17"/>
    </row>
    <row r="205" spans="13:13" ht="10.9">
      <c r="M205" s="17"/>
    </row>
    <row r="206" spans="13:13" ht="10.9">
      <c r="M206" s="17"/>
    </row>
    <row r="207" spans="13:13" ht="10.9">
      <c r="M207" s="17"/>
    </row>
    <row r="208" spans="13:13" ht="10.9">
      <c r="M208" s="17"/>
    </row>
    <row r="209" spans="13:13" ht="10.9">
      <c r="M209" s="17"/>
    </row>
    <row r="210" spans="13:13" ht="10.9">
      <c r="M210" s="17"/>
    </row>
    <row r="211" spans="13:13" ht="10.9">
      <c r="M211" s="17"/>
    </row>
    <row r="212" spans="13:13" ht="10.9">
      <c r="M212" s="17"/>
    </row>
    <row r="213" spans="13:13" ht="10.9">
      <c r="M213" s="17"/>
    </row>
    <row r="214" spans="13:13" ht="10.9">
      <c r="M214" s="17"/>
    </row>
    <row r="215" spans="13:13" ht="10.9">
      <c r="M215" s="17"/>
    </row>
    <row r="216" spans="13:13" ht="10.9">
      <c r="M216" s="17"/>
    </row>
    <row r="217" spans="13:13" ht="10.9">
      <c r="M217" s="17"/>
    </row>
    <row r="218" spans="13:13" ht="10.9">
      <c r="M218" s="17"/>
    </row>
    <row r="219" spans="13:13" ht="10.9">
      <c r="M219" s="17"/>
    </row>
    <row r="220" spans="13:13" ht="10.9">
      <c r="M220" s="17"/>
    </row>
    <row r="221" spans="13:13" ht="10.9">
      <c r="M221" s="17"/>
    </row>
    <row r="222" spans="13:13" ht="10.9">
      <c r="M222" s="17"/>
    </row>
    <row r="223" spans="13:13" ht="10.9">
      <c r="M223" s="17"/>
    </row>
    <row r="224" spans="13:13" ht="10.9">
      <c r="M224" s="17"/>
    </row>
    <row r="225" spans="13:13" ht="10.9">
      <c r="M225" s="17"/>
    </row>
    <row r="226" spans="13:13" ht="10.9">
      <c r="M226" s="17"/>
    </row>
    <row r="227" spans="13:13" ht="10.9">
      <c r="M227" s="17"/>
    </row>
    <row r="228" spans="13:13" ht="10.9">
      <c r="M228" s="17"/>
    </row>
    <row r="229" spans="13:13" ht="10.9">
      <c r="M229" s="17"/>
    </row>
    <row r="230" spans="13:13" ht="10.9">
      <c r="M230" s="17"/>
    </row>
    <row r="231" spans="13:13" ht="10.9">
      <c r="M231" s="17"/>
    </row>
    <row r="232" spans="13:13" ht="10.9">
      <c r="M232" s="17"/>
    </row>
    <row r="233" spans="13:13" ht="10.9">
      <c r="M233" s="17"/>
    </row>
    <row r="234" spans="13:13" ht="10.9">
      <c r="M234" s="17"/>
    </row>
    <row r="235" spans="13:13" ht="10.9">
      <c r="M235" s="17"/>
    </row>
    <row r="236" spans="13:13" ht="10.9">
      <c r="M236" s="17"/>
    </row>
    <row r="237" spans="13:13" ht="10.9">
      <c r="M237" s="17"/>
    </row>
    <row r="238" spans="13:13" ht="10.9">
      <c r="M238" s="17"/>
    </row>
    <row r="239" spans="13:13" ht="10.9">
      <c r="M239" s="17"/>
    </row>
    <row r="240" spans="13:13" ht="10.9">
      <c r="M240" s="17"/>
    </row>
    <row r="241" spans="13:13" ht="10.9">
      <c r="M241" s="17"/>
    </row>
    <row r="242" spans="13:13" ht="10.9">
      <c r="M242" s="17"/>
    </row>
    <row r="243" spans="13:13" ht="10.9">
      <c r="M243" s="17"/>
    </row>
    <row r="244" spans="13:13" ht="10.9">
      <c r="M244" s="17"/>
    </row>
    <row r="245" spans="13:13" ht="10.9">
      <c r="M245" s="17"/>
    </row>
    <row r="246" spans="13:13" ht="10.9">
      <c r="M246" s="17"/>
    </row>
    <row r="247" spans="13:13" ht="10.9">
      <c r="M247" s="17"/>
    </row>
    <row r="248" spans="13:13" ht="10.9">
      <c r="M248" s="17"/>
    </row>
    <row r="249" spans="13:13" ht="10.9">
      <c r="M249" s="17"/>
    </row>
    <row r="250" spans="13:13" ht="10.9">
      <c r="M250" s="17"/>
    </row>
    <row r="251" spans="13:13" ht="10.9">
      <c r="M251" s="17"/>
    </row>
    <row r="252" spans="13:13" ht="10.9">
      <c r="M252" s="17"/>
    </row>
    <row r="253" spans="13:13" ht="10.9">
      <c r="M253" s="17"/>
    </row>
    <row r="254" spans="13:13" ht="10.9">
      <c r="M254" s="17"/>
    </row>
    <row r="255" spans="13:13" ht="10.9">
      <c r="M255" s="17"/>
    </row>
    <row r="256" spans="13:13" ht="10.9">
      <c r="M256" s="17"/>
    </row>
    <row r="257" spans="13:13" ht="10.9">
      <c r="M257" s="17"/>
    </row>
    <row r="258" spans="13:13" ht="10.9">
      <c r="M258" s="17"/>
    </row>
    <row r="259" spans="13:13" ht="10.9">
      <c r="M259" s="17"/>
    </row>
    <row r="260" spans="13:13" ht="10.9">
      <c r="M260" s="17"/>
    </row>
    <row r="261" spans="13:13" ht="10.9">
      <c r="M261" s="17"/>
    </row>
    <row r="262" spans="13:13" ht="10.9">
      <c r="M262" s="17"/>
    </row>
    <row r="263" spans="13:13" ht="10.9">
      <c r="M263" s="17"/>
    </row>
    <row r="264" spans="13:13" ht="10.9">
      <c r="M264" s="17"/>
    </row>
    <row r="265" spans="13:13" ht="10.9">
      <c r="M265" s="17"/>
    </row>
    <row r="266" spans="13:13" ht="10.9">
      <c r="M266" s="17"/>
    </row>
    <row r="267" spans="13:13" ht="10.9">
      <c r="M267" s="17"/>
    </row>
    <row r="268" spans="13:13" ht="10.9">
      <c r="M268" s="17"/>
    </row>
    <row r="269" spans="13:13" ht="10.9">
      <c r="M269" s="17"/>
    </row>
    <row r="270" spans="13:13" ht="10.9">
      <c r="M270" s="17"/>
    </row>
    <row r="271" spans="13:13" ht="10.9">
      <c r="M271" s="17"/>
    </row>
    <row r="272" spans="13:13" ht="10.9">
      <c r="M272" s="17"/>
    </row>
    <row r="273" spans="13:13" ht="10.9">
      <c r="M273" s="17"/>
    </row>
    <row r="274" spans="13:13" ht="10.9">
      <c r="M274" s="17"/>
    </row>
    <row r="275" spans="13:13" ht="10.9">
      <c r="M275" s="17"/>
    </row>
    <row r="276" spans="13:13" ht="10.9">
      <c r="M276" s="17"/>
    </row>
    <row r="277" spans="13:13" ht="10.9">
      <c r="M277" s="17"/>
    </row>
    <row r="278" spans="13:13" ht="10.9">
      <c r="M278" s="17"/>
    </row>
    <row r="279" spans="13:13" ht="10.9">
      <c r="M279" s="17"/>
    </row>
    <row r="280" spans="13:13" ht="10.9">
      <c r="M280" s="17"/>
    </row>
    <row r="281" spans="13:13" ht="10.9">
      <c r="M281" s="17"/>
    </row>
    <row r="282" spans="13:13" ht="10.9">
      <c r="M282" s="17"/>
    </row>
    <row r="283" spans="13:13" ht="10.9">
      <c r="M283" s="17"/>
    </row>
    <row r="284" spans="13:13" ht="10.9">
      <c r="M284" s="17"/>
    </row>
    <row r="285" spans="13:13" ht="10.9">
      <c r="M285" s="17"/>
    </row>
    <row r="286" spans="13:13" ht="10.9">
      <c r="M286" s="17"/>
    </row>
    <row r="287" spans="13:13" ht="10.9">
      <c r="M287" s="17"/>
    </row>
    <row r="288" spans="13:13" ht="10.9">
      <c r="M288" s="17"/>
    </row>
    <row r="289" spans="13:13" ht="10.9">
      <c r="M289" s="17"/>
    </row>
    <row r="290" spans="13:13" ht="10.9">
      <c r="M290" s="17"/>
    </row>
    <row r="291" spans="13:13" ht="10.9">
      <c r="M291" s="17"/>
    </row>
    <row r="292" spans="13:13" ht="10.9">
      <c r="M292" s="17"/>
    </row>
    <row r="293" spans="13:13" ht="10.9">
      <c r="M293" s="17"/>
    </row>
    <row r="294" spans="13:13" ht="10.9">
      <c r="M294" s="17"/>
    </row>
    <row r="295" spans="13:13" ht="10.9">
      <c r="M295" s="17"/>
    </row>
    <row r="296" spans="13:13" ht="10.9">
      <c r="M296" s="17"/>
    </row>
    <row r="297" spans="13:13" ht="10.9">
      <c r="M297" s="17"/>
    </row>
    <row r="298" spans="13:13" ht="10.9">
      <c r="M298" s="17"/>
    </row>
    <row r="299" spans="13:13" ht="10.9">
      <c r="M299" s="17"/>
    </row>
    <row r="300" spans="13:13" ht="10.9">
      <c r="M300" s="17"/>
    </row>
    <row r="301" spans="13:13" ht="10.9">
      <c r="M301" s="17"/>
    </row>
    <row r="302" spans="13:13" ht="10.9">
      <c r="M302" s="17"/>
    </row>
    <row r="303" spans="13:13" ht="10.9">
      <c r="M303" s="17"/>
    </row>
    <row r="304" spans="13:13" ht="10.9">
      <c r="M304" s="17"/>
    </row>
    <row r="305" spans="13:13" ht="10.9">
      <c r="M305" s="17"/>
    </row>
    <row r="306" spans="13:13" ht="10.9">
      <c r="M306" s="17"/>
    </row>
    <row r="307" spans="13:13" ht="10.9">
      <c r="M307" s="17"/>
    </row>
    <row r="308" spans="13:13" ht="10.9">
      <c r="M308" s="17"/>
    </row>
    <row r="309" spans="13:13" ht="10.9">
      <c r="M309" s="17"/>
    </row>
    <row r="310" spans="13:13" ht="10.9">
      <c r="M310" s="17"/>
    </row>
    <row r="311" spans="13:13" ht="10.9">
      <c r="M311" s="17"/>
    </row>
    <row r="312" spans="13:13" ht="10.9">
      <c r="M312" s="17"/>
    </row>
    <row r="313" spans="13:13" ht="10.9">
      <c r="M313" s="17"/>
    </row>
    <row r="314" spans="13:13" ht="10.9">
      <c r="M314" s="17"/>
    </row>
    <row r="315" spans="13:13" ht="10.9">
      <c r="M315" s="17"/>
    </row>
    <row r="316" spans="13:13" ht="10.9">
      <c r="M316" s="17"/>
    </row>
    <row r="317" spans="13:13" ht="10.9">
      <c r="M317" s="17"/>
    </row>
    <row r="318" spans="13:13" ht="10.9">
      <c r="M318" s="17"/>
    </row>
    <row r="319" spans="13:13" ht="10.9">
      <c r="M319" s="17"/>
    </row>
    <row r="320" spans="13:13" ht="10.9">
      <c r="M320" s="17"/>
    </row>
    <row r="321" spans="13:13" ht="10.9">
      <c r="M321" s="17"/>
    </row>
    <row r="322" spans="13:13" ht="10.9">
      <c r="M322" s="17"/>
    </row>
    <row r="323" spans="13:13" ht="10.9">
      <c r="M323" s="17"/>
    </row>
    <row r="324" spans="13:13" ht="10.9">
      <c r="M324" s="17"/>
    </row>
    <row r="325" spans="13:13" ht="10.9">
      <c r="M325" s="17"/>
    </row>
    <row r="326" spans="13:13" ht="10.9">
      <c r="M326" s="17"/>
    </row>
    <row r="327" spans="13:13" ht="10.9">
      <c r="M327" s="17"/>
    </row>
    <row r="328" spans="13:13" ht="10.9">
      <c r="M328" s="17"/>
    </row>
    <row r="329" spans="13:13" ht="10.9">
      <c r="M329" s="17"/>
    </row>
    <row r="330" spans="13:13" ht="10.9">
      <c r="M330" s="17"/>
    </row>
    <row r="331" spans="13:13" ht="10.9">
      <c r="M331" s="17"/>
    </row>
    <row r="332" spans="13:13" ht="10.9">
      <c r="M332" s="17"/>
    </row>
    <row r="333" spans="13:13" ht="10.9">
      <c r="M333" s="17"/>
    </row>
    <row r="334" spans="13:13" ht="10.9">
      <c r="M334" s="17"/>
    </row>
    <row r="335" spans="13:13" ht="10.9">
      <c r="M335" s="17"/>
    </row>
    <row r="336" spans="13:13" ht="10.9">
      <c r="M336" s="17"/>
    </row>
    <row r="337" spans="13:13" ht="10.9">
      <c r="M337" s="17"/>
    </row>
    <row r="338" spans="13:13" ht="10.9">
      <c r="M338" s="17"/>
    </row>
    <row r="339" spans="13:13" ht="10.9">
      <c r="M339" s="17"/>
    </row>
    <row r="340" spans="13:13" ht="10.9">
      <c r="M340" s="17"/>
    </row>
    <row r="341" spans="13:13" ht="10.9">
      <c r="M341" s="17"/>
    </row>
    <row r="342" spans="13:13" ht="10.9">
      <c r="M342" s="17"/>
    </row>
    <row r="343" spans="13:13" ht="10.9">
      <c r="M343" s="17"/>
    </row>
    <row r="344" spans="13:13" ht="10.9">
      <c r="M344" s="17"/>
    </row>
    <row r="345" spans="13:13" ht="10.9">
      <c r="M345" s="17"/>
    </row>
    <row r="346" spans="13:13" ht="10.9">
      <c r="M346" s="17"/>
    </row>
    <row r="347" spans="13:13" ht="10.9">
      <c r="M347" s="17"/>
    </row>
    <row r="348" spans="13:13" ht="10.9">
      <c r="M348" s="17"/>
    </row>
    <row r="349" spans="13:13" ht="10.9">
      <c r="M349" s="17"/>
    </row>
    <row r="350" spans="13:13" ht="10.9">
      <c r="M350" s="17"/>
    </row>
    <row r="351" spans="13:13" ht="10.9">
      <c r="M351" s="17"/>
    </row>
    <row r="352" spans="13:13" ht="10.9">
      <c r="M352" s="17"/>
    </row>
    <row r="353" spans="1:13" ht="10.9">
      <c r="M353" s="17"/>
    </row>
    <row r="354" spans="1:13" ht="10.9">
      <c r="M354" s="17"/>
    </row>
    <row r="355" spans="1:13" ht="10.9">
      <c r="M355" s="17"/>
    </row>
    <row r="356" spans="1:13" ht="10.9">
      <c r="M356" s="17"/>
    </row>
    <row r="357" spans="1:13" ht="10.9">
      <c r="M357" s="17"/>
    </row>
    <row r="358" spans="1:13" ht="10.9">
      <c r="M358" s="17"/>
    </row>
    <row r="359" spans="1:13" ht="10.9">
      <c r="M359" s="17"/>
    </row>
    <row r="360" spans="1:13" ht="10.9">
      <c r="M360" s="17"/>
    </row>
    <row r="361" spans="1:13" ht="10.9">
      <c r="M361" s="17"/>
    </row>
    <row r="362" spans="1:13" ht="10.9">
      <c r="M362" s="17"/>
    </row>
    <row r="363" spans="1:13" ht="10.9">
      <c r="M363" s="17"/>
    </row>
    <row r="364" spans="1:13" s="51" customFormat="1" ht="10.9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6"/>
      <c r="M364" s="17"/>
    </row>
    <row r="365" spans="1:13" s="51" customFormat="1" ht="10.9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6"/>
      <c r="M365" s="17"/>
    </row>
    <row r="366" spans="1:13" s="51" customFormat="1" ht="10.9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6"/>
      <c r="M366" s="17"/>
    </row>
    <row r="367" spans="1:13" s="51" customFormat="1" ht="10.9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6"/>
      <c r="M367" s="17"/>
    </row>
    <row r="368" spans="1:13" s="51" customFormat="1" ht="10.9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6"/>
      <c r="M368" s="17"/>
    </row>
    <row r="369" spans="1:13" s="51" customFormat="1" ht="10.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6"/>
      <c r="M369" s="17"/>
    </row>
    <row r="370" spans="1:13" s="51" customFormat="1" ht="10.9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6"/>
      <c r="M370" s="17"/>
    </row>
    <row r="371" spans="1:13" s="51" customFormat="1" ht="10.9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6"/>
      <c r="M371" s="17"/>
    </row>
    <row r="372" spans="1:13" ht="10.9">
      <c r="M372" s="17"/>
    </row>
    <row r="373" spans="1:13" ht="10.9">
      <c r="M373" s="17"/>
    </row>
    <row r="374" spans="1:13" ht="10.9">
      <c r="M374" s="51"/>
    </row>
    <row r="375" spans="1:13" ht="10.9">
      <c r="M375" s="51"/>
    </row>
    <row r="376" spans="1:13" ht="10.9">
      <c r="M376" s="51"/>
    </row>
    <row r="377" spans="1:13" ht="10.9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3"/>
      <c r="M377" s="51"/>
    </row>
    <row r="378" spans="1:13" ht="10.9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3"/>
      <c r="M378" s="51"/>
    </row>
    <row r="379" spans="1:13" ht="10.9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3"/>
      <c r="M379" s="51"/>
    </row>
    <row r="380" spans="1:13" ht="10.9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3"/>
      <c r="M380" s="51"/>
    </row>
    <row r="381" spans="1:13" ht="10.9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3"/>
      <c r="M381" s="51"/>
    </row>
    <row r="382" spans="1:13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3"/>
    </row>
    <row r="383" spans="1:1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3"/>
    </row>
    <row r="384" spans="1:13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3"/>
    </row>
  </sheetData>
  <mergeCells count="19">
    <mergeCell ref="B133:C133"/>
    <mergeCell ref="A7:L7"/>
    <mergeCell ref="A8:L8"/>
    <mergeCell ref="A9:A10"/>
    <mergeCell ref="B9:B10"/>
    <mergeCell ref="C9:C10"/>
    <mergeCell ref="D9:D10"/>
    <mergeCell ref="E9:E10"/>
    <mergeCell ref="F9:G9"/>
    <mergeCell ref="H9:H10"/>
    <mergeCell ref="I9:I10"/>
    <mergeCell ref="J9:J10"/>
    <mergeCell ref="K9:K10"/>
    <mergeCell ref="L9:L10"/>
    <mergeCell ref="A2:L2"/>
    <mergeCell ref="A3:L3"/>
    <mergeCell ref="A4:L4"/>
    <mergeCell ref="A5:L5"/>
    <mergeCell ref="A6:L6"/>
  </mergeCells>
  <pageMargins left="0.70833333333333304" right="0.70833333333333304" top="0.74791666666666701" bottom="0.72083333333333299" header="0.511811023622047" footer="0.31527777777777799"/>
  <pageSetup paperSize="9" fitToHeight="0" orientation="landscape" horizontalDpi="300" verticalDpi="300"/>
  <headerFooter>
    <oddFooter>&amp;CСтраница  &amp;P из 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92"/>
  <sheetViews>
    <sheetView topLeftCell="A128" zoomScaleNormal="100" workbookViewId="0">
      <selection activeCell="O141" sqref="O141"/>
    </sheetView>
  </sheetViews>
  <sheetFormatPr defaultColWidth="9" defaultRowHeight="12.9"/>
  <cols>
    <col min="1" max="1" width="11.875" style="54" customWidth="1"/>
    <col min="2" max="2" width="33.875" style="54" customWidth="1"/>
    <col min="3" max="3" width="14.125" style="54" customWidth="1"/>
    <col min="4" max="5" width="14" style="54" customWidth="1"/>
    <col min="6" max="6" width="27.5" style="54" customWidth="1"/>
    <col min="7" max="7" width="15.25" style="54" customWidth="1"/>
    <col min="8" max="8" width="28.75" style="55" customWidth="1"/>
    <col min="10" max="16384" width="9" style="56"/>
  </cols>
  <sheetData>
    <row r="2" spans="1:9" ht="22.6" customHeight="1">
      <c r="A2" s="4" t="s">
        <v>671</v>
      </c>
      <c r="B2" s="4"/>
      <c r="C2" s="4"/>
      <c r="D2" s="4"/>
      <c r="E2" s="4"/>
      <c r="F2" s="4"/>
      <c r="G2" s="4"/>
      <c r="H2" s="4"/>
    </row>
    <row r="3" spans="1:9" ht="1.55" customHeight="1"/>
    <row r="4" spans="1:9" ht="12.75" customHeight="1">
      <c r="A4" s="3" t="s">
        <v>672</v>
      </c>
      <c r="B4" s="3"/>
      <c r="C4" s="3"/>
      <c r="D4" s="3"/>
      <c r="E4" s="3"/>
      <c r="F4" s="3"/>
      <c r="G4" s="3"/>
      <c r="H4" s="3"/>
    </row>
    <row r="5" spans="1:9" ht="3.75" customHeight="1">
      <c r="A5" s="2" t="s">
        <v>2</v>
      </c>
      <c r="B5" s="2"/>
      <c r="C5" s="2"/>
      <c r="D5" s="2"/>
      <c r="E5" s="2"/>
      <c r="F5" s="2"/>
      <c r="G5" s="2"/>
      <c r="H5" s="2"/>
    </row>
    <row r="6" spans="1:9" ht="12.75" customHeight="1">
      <c r="A6" s="1" t="s">
        <v>673</v>
      </c>
      <c r="B6" s="1"/>
      <c r="C6" s="1"/>
      <c r="D6" s="1"/>
      <c r="E6" s="1"/>
      <c r="F6" s="1"/>
      <c r="G6" s="1"/>
      <c r="H6" s="1"/>
    </row>
    <row r="7" spans="1:9" ht="5.3" customHeight="1">
      <c r="A7" s="140"/>
      <c r="B7" s="140"/>
      <c r="C7" s="140"/>
      <c r="D7" s="140"/>
      <c r="E7" s="140"/>
      <c r="F7" s="140"/>
      <c r="G7" s="140"/>
      <c r="H7" s="140"/>
    </row>
    <row r="8" spans="1:9" s="57" customFormat="1" ht="57.75" customHeight="1">
      <c r="A8" s="141" t="s">
        <v>5</v>
      </c>
      <c r="B8" s="141" t="s">
        <v>674</v>
      </c>
      <c r="C8" s="141" t="s">
        <v>675</v>
      </c>
      <c r="D8" s="141"/>
      <c r="E8" s="141" t="s">
        <v>12</v>
      </c>
      <c r="F8" s="141" t="s">
        <v>13</v>
      </c>
      <c r="G8" s="141" t="s">
        <v>676</v>
      </c>
      <c r="H8" s="141" t="s">
        <v>15</v>
      </c>
    </row>
    <row r="9" spans="1:9" s="57" customFormat="1" ht="25.5" customHeight="1">
      <c r="A9" s="141"/>
      <c r="B9" s="141"/>
      <c r="C9" s="33" t="s">
        <v>16</v>
      </c>
      <c r="D9" s="33" t="s">
        <v>17</v>
      </c>
      <c r="E9" s="141"/>
      <c r="F9" s="141"/>
      <c r="G9" s="141"/>
      <c r="H9" s="141"/>
    </row>
    <row r="10" spans="1:9" s="57" customFormat="1" ht="30.75" customHeight="1">
      <c r="A10" s="58" t="s">
        <v>18</v>
      </c>
      <c r="B10" s="59" t="s">
        <v>677</v>
      </c>
      <c r="C10" s="60">
        <v>56000</v>
      </c>
      <c r="D10" s="61">
        <v>22400.16</v>
      </c>
      <c r="E10" s="62">
        <v>43074</v>
      </c>
      <c r="F10" s="58" t="s">
        <v>678</v>
      </c>
      <c r="G10" s="58" t="s">
        <v>25</v>
      </c>
      <c r="H10" s="58"/>
      <c r="I10" s="63">
        <f>C10-D10</f>
        <v>33599.839999999997</v>
      </c>
    </row>
    <row r="11" spans="1:9" s="57" customFormat="1" ht="29.25" customHeight="1">
      <c r="A11" s="58" t="s">
        <v>27</v>
      </c>
      <c r="B11" s="59" t="s">
        <v>679</v>
      </c>
      <c r="C11" s="60">
        <v>453999.87</v>
      </c>
      <c r="D11" s="61">
        <v>0</v>
      </c>
      <c r="E11" s="62">
        <v>43700</v>
      </c>
      <c r="F11" s="58" t="s">
        <v>680</v>
      </c>
      <c r="G11" s="58" t="s">
        <v>25</v>
      </c>
      <c r="H11" s="58"/>
      <c r="I11" s="63"/>
    </row>
    <row r="12" spans="1:9" s="57" customFormat="1" ht="29.25" customHeight="1">
      <c r="A12" s="58" t="s">
        <v>33</v>
      </c>
      <c r="B12" s="59" t="s">
        <v>681</v>
      </c>
      <c r="C12" s="60">
        <v>11475</v>
      </c>
      <c r="D12" s="61">
        <v>11475</v>
      </c>
      <c r="E12" s="62">
        <v>29952</v>
      </c>
      <c r="F12" s="58" t="s">
        <v>682</v>
      </c>
      <c r="G12" s="58" t="s">
        <v>25</v>
      </c>
      <c r="H12" s="58"/>
      <c r="I12" s="63"/>
    </row>
    <row r="13" spans="1:9" s="57" customFormat="1" ht="29.25" customHeight="1">
      <c r="A13" s="58" t="s">
        <v>38</v>
      </c>
      <c r="B13" s="59" t="s">
        <v>683</v>
      </c>
      <c r="C13" s="60">
        <v>11462.84</v>
      </c>
      <c r="D13" s="61">
        <v>11462.84</v>
      </c>
      <c r="E13" s="62">
        <v>29952</v>
      </c>
      <c r="F13" s="58" t="s">
        <v>682</v>
      </c>
      <c r="G13" s="58" t="s">
        <v>25</v>
      </c>
      <c r="H13" s="58"/>
      <c r="I13" s="63"/>
    </row>
    <row r="14" spans="1:9" ht="24.8" customHeight="1">
      <c r="A14" s="58" t="s">
        <v>43</v>
      </c>
      <c r="B14" s="59" t="s">
        <v>684</v>
      </c>
      <c r="C14" s="60">
        <v>23302.48</v>
      </c>
      <c r="D14" s="61">
        <v>23302.48</v>
      </c>
      <c r="E14" s="62">
        <v>29952</v>
      </c>
      <c r="F14" s="58" t="s">
        <v>682</v>
      </c>
      <c r="G14" s="58" t="s">
        <v>25</v>
      </c>
      <c r="H14" s="58"/>
      <c r="I14" s="63">
        <f>C142-D142</f>
        <v>3974045.4500000011</v>
      </c>
    </row>
    <row r="15" spans="1:9" ht="27.7" customHeight="1">
      <c r="A15" s="58" t="s">
        <v>49</v>
      </c>
      <c r="B15" s="59" t="s">
        <v>685</v>
      </c>
      <c r="C15" s="60">
        <v>250000</v>
      </c>
      <c r="D15" s="61">
        <v>0</v>
      </c>
      <c r="E15" s="62">
        <v>43795</v>
      </c>
      <c r="F15" s="58" t="s">
        <v>686</v>
      </c>
      <c r="G15" s="58" t="s">
        <v>25</v>
      </c>
      <c r="H15" s="58"/>
      <c r="I15" s="63"/>
    </row>
    <row r="16" spans="1:9" ht="29.25" customHeight="1">
      <c r="A16" s="58" t="s">
        <v>57</v>
      </c>
      <c r="B16" s="59" t="s">
        <v>687</v>
      </c>
      <c r="C16" s="60">
        <v>98500</v>
      </c>
      <c r="D16" s="61">
        <v>98500</v>
      </c>
      <c r="E16" s="62">
        <v>43766</v>
      </c>
      <c r="F16" s="58" t="s">
        <v>688</v>
      </c>
      <c r="G16" s="58" t="s">
        <v>25</v>
      </c>
      <c r="H16" s="58"/>
      <c r="I16" s="63"/>
    </row>
    <row r="17" spans="1:9" ht="29.25" customHeight="1">
      <c r="A17" s="58" t="s">
        <v>63</v>
      </c>
      <c r="B17" s="59" t="s">
        <v>689</v>
      </c>
      <c r="C17" s="60">
        <v>699157.64</v>
      </c>
      <c r="D17" s="61">
        <v>0</v>
      </c>
      <c r="E17" s="62">
        <v>44148</v>
      </c>
      <c r="F17" s="58" t="s">
        <v>690</v>
      </c>
      <c r="G17" s="58" t="s">
        <v>25</v>
      </c>
      <c r="H17" s="58"/>
      <c r="I17" s="63"/>
    </row>
    <row r="18" spans="1:9" ht="27" customHeight="1">
      <c r="A18" s="58" t="s">
        <v>68</v>
      </c>
      <c r="B18" s="64" t="s">
        <v>691</v>
      </c>
      <c r="C18" s="65">
        <v>88000</v>
      </c>
      <c r="D18" s="66">
        <v>0</v>
      </c>
      <c r="E18" s="67">
        <v>44560</v>
      </c>
      <c r="F18" s="58" t="s">
        <v>692</v>
      </c>
      <c r="G18" s="58" t="s">
        <v>25</v>
      </c>
      <c r="H18" s="58"/>
      <c r="I18" s="63"/>
    </row>
    <row r="19" spans="1:9" ht="27" customHeight="1">
      <c r="A19" s="58" t="s">
        <v>73</v>
      </c>
      <c r="B19" s="64" t="s">
        <v>693</v>
      </c>
      <c r="C19" s="65">
        <v>18200</v>
      </c>
      <c r="D19" s="68">
        <v>18200</v>
      </c>
      <c r="E19" s="67">
        <v>44364</v>
      </c>
      <c r="F19" s="58" t="s">
        <v>694</v>
      </c>
      <c r="G19" s="58" t="s">
        <v>25</v>
      </c>
      <c r="H19" s="58"/>
      <c r="I19" s="63"/>
    </row>
    <row r="20" spans="1:9" ht="27" customHeight="1">
      <c r="A20" s="58" t="s">
        <v>78</v>
      </c>
      <c r="B20" s="64" t="s">
        <v>693</v>
      </c>
      <c r="C20" s="65">
        <v>18200</v>
      </c>
      <c r="D20" s="68">
        <v>18200</v>
      </c>
      <c r="E20" s="67">
        <v>44364</v>
      </c>
      <c r="F20" s="58" t="s">
        <v>694</v>
      </c>
      <c r="G20" s="58" t="s">
        <v>25</v>
      </c>
      <c r="H20" s="58"/>
      <c r="I20" s="63"/>
    </row>
    <row r="21" spans="1:9" ht="27" customHeight="1">
      <c r="A21" s="58" t="s">
        <v>83</v>
      </c>
      <c r="B21" s="64" t="s">
        <v>695</v>
      </c>
      <c r="C21" s="65">
        <v>7520</v>
      </c>
      <c r="D21" s="68">
        <v>7520</v>
      </c>
      <c r="E21" s="67">
        <v>44364</v>
      </c>
      <c r="F21" s="58" t="s">
        <v>694</v>
      </c>
      <c r="G21" s="58" t="s">
        <v>25</v>
      </c>
      <c r="H21" s="58"/>
      <c r="I21" s="63"/>
    </row>
    <row r="22" spans="1:9" ht="27" customHeight="1">
      <c r="A22" s="58" t="s">
        <v>88</v>
      </c>
      <c r="B22" s="64" t="s">
        <v>696</v>
      </c>
      <c r="C22" s="65">
        <v>4810</v>
      </c>
      <c r="D22" s="68">
        <v>4810</v>
      </c>
      <c r="E22" s="67">
        <v>44364</v>
      </c>
      <c r="F22" s="58" t="s">
        <v>694</v>
      </c>
      <c r="G22" s="58" t="s">
        <v>25</v>
      </c>
      <c r="H22" s="58"/>
      <c r="I22" s="63"/>
    </row>
    <row r="23" spans="1:9" ht="27" customHeight="1">
      <c r="A23" s="58" t="s">
        <v>93</v>
      </c>
      <c r="B23" s="64" t="s">
        <v>697</v>
      </c>
      <c r="C23" s="65">
        <v>10610</v>
      </c>
      <c r="D23" s="68">
        <v>10610</v>
      </c>
      <c r="E23" s="67">
        <v>44364</v>
      </c>
      <c r="F23" s="58" t="s">
        <v>694</v>
      </c>
      <c r="G23" s="58" t="s">
        <v>25</v>
      </c>
      <c r="H23" s="58"/>
      <c r="I23" s="63"/>
    </row>
    <row r="24" spans="1:9" ht="27" customHeight="1">
      <c r="A24" s="58" t="s">
        <v>99</v>
      </c>
      <c r="B24" s="64" t="s">
        <v>698</v>
      </c>
      <c r="C24" s="65">
        <v>21000</v>
      </c>
      <c r="D24" s="68">
        <v>21000</v>
      </c>
      <c r="E24" s="67">
        <v>44364</v>
      </c>
      <c r="F24" s="58" t="s">
        <v>694</v>
      </c>
      <c r="G24" s="58" t="s">
        <v>25</v>
      </c>
      <c r="H24" s="58"/>
      <c r="I24" s="63"/>
    </row>
    <row r="25" spans="1:9" ht="27" customHeight="1">
      <c r="A25" s="58" t="s">
        <v>104</v>
      </c>
      <c r="B25" s="64" t="s">
        <v>698</v>
      </c>
      <c r="C25" s="65">
        <v>21000</v>
      </c>
      <c r="D25" s="68">
        <v>21000</v>
      </c>
      <c r="E25" s="67">
        <v>44364</v>
      </c>
      <c r="F25" s="58" t="s">
        <v>694</v>
      </c>
      <c r="G25" s="58" t="s">
        <v>25</v>
      </c>
      <c r="H25" s="58"/>
      <c r="I25" s="63"/>
    </row>
    <row r="26" spans="1:9" ht="27" customHeight="1">
      <c r="A26" s="58" t="s">
        <v>109</v>
      </c>
      <c r="B26" s="64" t="s">
        <v>699</v>
      </c>
      <c r="C26" s="65">
        <v>168000</v>
      </c>
      <c r="D26" s="68">
        <v>168000</v>
      </c>
      <c r="E26" s="67">
        <v>44364</v>
      </c>
      <c r="F26" s="58" t="s">
        <v>694</v>
      </c>
      <c r="G26" s="58" t="s">
        <v>25</v>
      </c>
      <c r="H26" s="58"/>
      <c r="I26" s="63"/>
    </row>
    <row r="27" spans="1:9" ht="27" customHeight="1">
      <c r="A27" s="58" t="s">
        <v>115</v>
      </c>
      <c r="B27" s="64" t="s">
        <v>700</v>
      </c>
      <c r="C27" s="65">
        <v>26500</v>
      </c>
      <c r="D27" s="68">
        <v>26500</v>
      </c>
      <c r="E27" s="67">
        <v>44364</v>
      </c>
      <c r="F27" s="58" t="s">
        <v>694</v>
      </c>
      <c r="G27" s="58" t="s">
        <v>25</v>
      </c>
      <c r="H27" s="58"/>
      <c r="I27" s="63"/>
    </row>
    <row r="28" spans="1:9" ht="27" customHeight="1">
      <c r="A28" s="58" t="s">
        <v>122</v>
      </c>
      <c r="B28" s="64" t="s">
        <v>701</v>
      </c>
      <c r="C28" s="65">
        <v>4790</v>
      </c>
      <c r="D28" s="68">
        <v>4790</v>
      </c>
      <c r="E28" s="67">
        <v>44364</v>
      </c>
      <c r="F28" s="58" t="s">
        <v>694</v>
      </c>
      <c r="G28" s="58" t="s">
        <v>25</v>
      </c>
      <c r="H28" s="58"/>
      <c r="I28" s="63"/>
    </row>
    <row r="29" spans="1:9" ht="27" customHeight="1">
      <c r="A29" s="58" t="s">
        <v>128</v>
      </c>
      <c r="B29" s="64" t="s">
        <v>702</v>
      </c>
      <c r="C29" s="65">
        <v>6500</v>
      </c>
      <c r="D29" s="68">
        <v>6500</v>
      </c>
      <c r="E29" s="67">
        <v>44364</v>
      </c>
      <c r="F29" s="58" t="s">
        <v>694</v>
      </c>
      <c r="G29" s="58" t="s">
        <v>25</v>
      </c>
      <c r="H29" s="58"/>
      <c r="I29" s="63"/>
    </row>
    <row r="30" spans="1:9" ht="27" customHeight="1">
      <c r="A30" s="58" t="s">
        <v>133</v>
      </c>
      <c r="B30" s="64" t="s">
        <v>703</v>
      </c>
      <c r="C30" s="65">
        <v>6990</v>
      </c>
      <c r="D30" s="68">
        <v>6990</v>
      </c>
      <c r="E30" s="67">
        <v>44364</v>
      </c>
      <c r="F30" s="58" t="s">
        <v>694</v>
      </c>
      <c r="G30" s="58" t="s">
        <v>25</v>
      </c>
      <c r="H30" s="58"/>
      <c r="I30" s="63"/>
    </row>
    <row r="31" spans="1:9" ht="27" customHeight="1">
      <c r="A31" s="58" t="s">
        <v>139</v>
      </c>
      <c r="B31" s="64" t="s">
        <v>704</v>
      </c>
      <c r="C31" s="65">
        <v>22496</v>
      </c>
      <c r="D31" s="68">
        <v>22496</v>
      </c>
      <c r="E31" s="67">
        <v>44364</v>
      </c>
      <c r="F31" s="58" t="s">
        <v>694</v>
      </c>
      <c r="G31" s="58" t="s">
        <v>25</v>
      </c>
      <c r="H31" s="58"/>
      <c r="I31" s="63"/>
    </row>
    <row r="32" spans="1:9" ht="27" customHeight="1">
      <c r="A32" s="58" t="s">
        <v>145</v>
      </c>
      <c r="B32" s="64" t="s">
        <v>704</v>
      </c>
      <c r="C32" s="65">
        <v>22496</v>
      </c>
      <c r="D32" s="68">
        <v>22496</v>
      </c>
      <c r="E32" s="67">
        <v>44364</v>
      </c>
      <c r="F32" s="58" t="s">
        <v>694</v>
      </c>
      <c r="G32" s="58" t="s">
        <v>25</v>
      </c>
      <c r="H32" s="58"/>
      <c r="I32" s="63"/>
    </row>
    <row r="33" spans="1:9" ht="27" customHeight="1">
      <c r="A33" s="58" t="s">
        <v>151</v>
      </c>
      <c r="B33" s="64" t="s">
        <v>705</v>
      </c>
      <c r="C33" s="65">
        <v>27500</v>
      </c>
      <c r="D33" s="68">
        <v>27500</v>
      </c>
      <c r="E33" s="67">
        <v>44364</v>
      </c>
      <c r="F33" s="58" t="s">
        <v>694</v>
      </c>
      <c r="G33" s="58" t="s">
        <v>25</v>
      </c>
      <c r="H33" s="58"/>
      <c r="I33" s="63"/>
    </row>
    <row r="34" spans="1:9" ht="27" customHeight="1">
      <c r="A34" s="58" t="s">
        <v>156</v>
      </c>
      <c r="B34" s="64" t="s">
        <v>706</v>
      </c>
      <c r="C34" s="65">
        <v>12250</v>
      </c>
      <c r="D34" s="68">
        <v>12250</v>
      </c>
      <c r="E34" s="67">
        <v>44364</v>
      </c>
      <c r="F34" s="58" t="s">
        <v>694</v>
      </c>
      <c r="G34" s="58" t="s">
        <v>25</v>
      </c>
      <c r="H34" s="58"/>
      <c r="I34" s="63"/>
    </row>
    <row r="35" spans="1:9" ht="27" customHeight="1">
      <c r="A35" s="58" t="s">
        <v>162</v>
      </c>
      <c r="B35" s="64" t="s">
        <v>707</v>
      </c>
      <c r="C35" s="65">
        <v>26680</v>
      </c>
      <c r="D35" s="68">
        <v>26680</v>
      </c>
      <c r="E35" s="67">
        <v>44364</v>
      </c>
      <c r="F35" s="58" t="s">
        <v>694</v>
      </c>
      <c r="G35" s="58" t="s">
        <v>25</v>
      </c>
      <c r="H35" s="58"/>
      <c r="I35" s="63"/>
    </row>
    <row r="36" spans="1:9" ht="27" customHeight="1">
      <c r="A36" s="58" t="s">
        <v>168</v>
      </c>
      <c r="B36" s="64" t="s">
        <v>708</v>
      </c>
      <c r="C36" s="65">
        <v>7641</v>
      </c>
      <c r="D36" s="68">
        <v>7641</v>
      </c>
      <c r="E36" s="67">
        <v>44364</v>
      </c>
      <c r="F36" s="58" t="s">
        <v>694</v>
      </c>
      <c r="G36" s="58" t="s">
        <v>25</v>
      </c>
      <c r="H36" s="58"/>
      <c r="I36" s="63"/>
    </row>
    <row r="37" spans="1:9" ht="27" customHeight="1">
      <c r="A37" s="58" t="s">
        <v>174</v>
      </c>
      <c r="B37" s="64" t="s">
        <v>709</v>
      </c>
      <c r="C37" s="65">
        <v>11704</v>
      </c>
      <c r="D37" s="68">
        <v>11704</v>
      </c>
      <c r="E37" s="67">
        <v>44364</v>
      </c>
      <c r="F37" s="58" t="s">
        <v>694</v>
      </c>
      <c r="G37" s="58" t="s">
        <v>25</v>
      </c>
      <c r="H37" s="58"/>
      <c r="I37" s="63"/>
    </row>
    <row r="38" spans="1:9" ht="27" customHeight="1">
      <c r="A38" s="58" t="s">
        <v>179</v>
      </c>
      <c r="B38" s="64" t="s">
        <v>709</v>
      </c>
      <c r="C38" s="65">
        <v>11704</v>
      </c>
      <c r="D38" s="68">
        <v>11704</v>
      </c>
      <c r="E38" s="67">
        <v>44364</v>
      </c>
      <c r="F38" s="58" t="s">
        <v>694</v>
      </c>
      <c r="G38" s="58" t="s">
        <v>25</v>
      </c>
      <c r="H38" s="58"/>
      <c r="I38" s="63"/>
    </row>
    <row r="39" spans="1:9" ht="27" customHeight="1">
      <c r="A39" s="58" t="s">
        <v>185</v>
      </c>
      <c r="B39" s="64" t="s">
        <v>710</v>
      </c>
      <c r="C39" s="65">
        <v>3645</v>
      </c>
      <c r="D39" s="68">
        <v>3645</v>
      </c>
      <c r="E39" s="67">
        <v>44364</v>
      </c>
      <c r="F39" s="58" t="s">
        <v>694</v>
      </c>
      <c r="G39" s="58" t="s">
        <v>25</v>
      </c>
      <c r="H39" s="58"/>
      <c r="I39" s="63"/>
    </row>
    <row r="40" spans="1:9" ht="27" customHeight="1">
      <c r="A40" s="58" t="s">
        <v>190</v>
      </c>
      <c r="B40" s="64" t="s">
        <v>711</v>
      </c>
      <c r="C40" s="65">
        <v>12480</v>
      </c>
      <c r="D40" s="68">
        <v>12480</v>
      </c>
      <c r="E40" s="67">
        <v>44364</v>
      </c>
      <c r="F40" s="58" t="s">
        <v>694</v>
      </c>
      <c r="G40" s="58" t="s">
        <v>25</v>
      </c>
      <c r="H40" s="58"/>
      <c r="I40" s="63"/>
    </row>
    <row r="41" spans="1:9" ht="27" customHeight="1">
      <c r="A41" s="58" t="s">
        <v>195</v>
      </c>
      <c r="B41" s="64" t="s">
        <v>712</v>
      </c>
      <c r="C41" s="65">
        <v>12450</v>
      </c>
      <c r="D41" s="68">
        <v>12450</v>
      </c>
      <c r="E41" s="67">
        <v>44364</v>
      </c>
      <c r="F41" s="58" t="s">
        <v>694</v>
      </c>
      <c r="G41" s="58" t="s">
        <v>25</v>
      </c>
      <c r="H41" s="58"/>
      <c r="I41" s="63"/>
    </row>
    <row r="42" spans="1:9" ht="27" customHeight="1">
      <c r="A42" s="58" t="s">
        <v>201</v>
      </c>
      <c r="B42" s="64" t="s">
        <v>713</v>
      </c>
      <c r="C42" s="65">
        <v>18715</v>
      </c>
      <c r="D42" s="68">
        <v>18715</v>
      </c>
      <c r="E42" s="67">
        <v>44364</v>
      </c>
      <c r="F42" s="58" t="s">
        <v>694</v>
      </c>
      <c r="G42" s="58" t="s">
        <v>25</v>
      </c>
      <c r="H42" s="58"/>
      <c r="I42" s="63"/>
    </row>
    <row r="43" spans="1:9" ht="27" customHeight="1">
      <c r="A43" s="58" t="s">
        <v>207</v>
      </c>
      <c r="B43" s="64" t="s">
        <v>713</v>
      </c>
      <c r="C43" s="65">
        <v>18715</v>
      </c>
      <c r="D43" s="68">
        <v>18715</v>
      </c>
      <c r="E43" s="67">
        <v>44364</v>
      </c>
      <c r="F43" s="58" t="s">
        <v>694</v>
      </c>
      <c r="G43" s="58" t="s">
        <v>25</v>
      </c>
      <c r="H43" s="58"/>
      <c r="I43" s="63"/>
    </row>
    <row r="44" spans="1:9" ht="27" customHeight="1">
      <c r="A44" s="58" t="s">
        <v>210</v>
      </c>
      <c r="B44" s="64" t="s">
        <v>714</v>
      </c>
      <c r="C44" s="65">
        <v>6175</v>
      </c>
      <c r="D44" s="68">
        <v>6175</v>
      </c>
      <c r="E44" s="67">
        <v>44364</v>
      </c>
      <c r="F44" s="58" t="s">
        <v>694</v>
      </c>
      <c r="G44" s="58" t="s">
        <v>25</v>
      </c>
      <c r="H44" s="58"/>
      <c r="I44" s="63"/>
    </row>
    <row r="45" spans="1:9" ht="27" customHeight="1">
      <c r="A45" s="58" t="s">
        <v>215</v>
      </c>
      <c r="B45" s="64" t="s">
        <v>715</v>
      </c>
      <c r="C45" s="65">
        <v>21000</v>
      </c>
      <c r="D45" s="68">
        <v>21000</v>
      </c>
      <c r="E45" s="67">
        <v>44364</v>
      </c>
      <c r="F45" s="58" t="s">
        <v>694</v>
      </c>
      <c r="G45" s="58" t="s">
        <v>25</v>
      </c>
      <c r="H45" s="58"/>
      <c r="I45" s="63"/>
    </row>
    <row r="46" spans="1:9" ht="27" customHeight="1">
      <c r="A46" s="58" t="s">
        <v>221</v>
      </c>
      <c r="B46" s="64" t="s">
        <v>716</v>
      </c>
      <c r="C46" s="65">
        <v>19000</v>
      </c>
      <c r="D46" s="68">
        <v>19000</v>
      </c>
      <c r="E46" s="67">
        <v>44364</v>
      </c>
      <c r="F46" s="58" t="s">
        <v>694</v>
      </c>
      <c r="G46" s="58" t="s">
        <v>25</v>
      </c>
      <c r="H46" s="58"/>
      <c r="I46" s="63"/>
    </row>
    <row r="47" spans="1:9" ht="27" customHeight="1">
      <c r="A47" s="58" t="s">
        <v>226</v>
      </c>
      <c r="B47" s="64" t="s">
        <v>717</v>
      </c>
      <c r="C47" s="65">
        <v>12000</v>
      </c>
      <c r="D47" s="68">
        <v>12000</v>
      </c>
      <c r="E47" s="67">
        <v>44364</v>
      </c>
      <c r="F47" s="58" t="s">
        <v>694</v>
      </c>
      <c r="G47" s="58" t="s">
        <v>25</v>
      </c>
      <c r="H47" s="58"/>
      <c r="I47" s="63"/>
    </row>
    <row r="48" spans="1:9" ht="27" customHeight="1">
      <c r="A48" s="58" t="s">
        <v>232</v>
      </c>
      <c r="B48" s="64" t="s">
        <v>718</v>
      </c>
      <c r="C48" s="65">
        <v>9000</v>
      </c>
      <c r="D48" s="68">
        <v>9000</v>
      </c>
      <c r="E48" s="67">
        <v>44364</v>
      </c>
      <c r="F48" s="58" t="s">
        <v>694</v>
      </c>
      <c r="G48" s="58" t="s">
        <v>25</v>
      </c>
      <c r="H48" s="58"/>
      <c r="I48" s="63"/>
    </row>
    <row r="49" spans="1:9" ht="27" customHeight="1">
      <c r="A49" s="58" t="s">
        <v>238</v>
      </c>
      <c r="B49" s="64" t="s">
        <v>719</v>
      </c>
      <c r="C49" s="65">
        <v>5973.8</v>
      </c>
      <c r="D49" s="68">
        <v>5973.8</v>
      </c>
      <c r="E49" s="67">
        <v>44364</v>
      </c>
      <c r="F49" s="58" t="s">
        <v>694</v>
      </c>
      <c r="G49" s="58" t="s">
        <v>25</v>
      </c>
      <c r="H49" s="58"/>
      <c r="I49" s="63"/>
    </row>
    <row r="50" spans="1:9" ht="27" customHeight="1">
      <c r="A50" s="58" t="s">
        <v>244</v>
      </c>
      <c r="B50" s="64" t="s">
        <v>720</v>
      </c>
      <c r="C50" s="65">
        <v>9000</v>
      </c>
      <c r="D50" s="68">
        <v>9000</v>
      </c>
      <c r="E50" s="67">
        <v>44364</v>
      </c>
      <c r="F50" s="58" t="s">
        <v>694</v>
      </c>
      <c r="G50" s="58" t="s">
        <v>25</v>
      </c>
      <c r="H50" s="58"/>
      <c r="I50" s="63"/>
    </row>
    <row r="51" spans="1:9" ht="27" customHeight="1">
      <c r="A51" s="58" t="s">
        <v>249</v>
      </c>
      <c r="B51" s="64" t="s">
        <v>721</v>
      </c>
      <c r="C51" s="65">
        <v>3500</v>
      </c>
      <c r="D51" s="68">
        <v>3500</v>
      </c>
      <c r="E51" s="67">
        <v>44364</v>
      </c>
      <c r="F51" s="58" t="s">
        <v>694</v>
      </c>
      <c r="G51" s="58" t="s">
        <v>25</v>
      </c>
      <c r="H51" s="58"/>
      <c r="I51" s="63"/>
    </row>
    <row r="52" spans="1:9" ht="27" customHeight="1">
      <c r="A52" s="58" t="s">
        <v>255</v>
      </c>
      <c r="B52" s="64" t="s">
        <v>721</v>
      </c>
      <c r="C52" s="65">
        <v>3500</v>
      </c>
      <c r="D52" s="68">
        <v>3500</v>
      </c>
      <c r="E52" s="67">
        <v>44364</v>
      </c>
      <c r="F52" s="58" t="s">
        <v>694</v>
      </c>
      <c r="G52" s="58" t="s">
        <v>25</v>
      </c>
      <c r="H52" s="58"/>
      <c r="I52" s="63"/>
    </row>
    <row r="53" spans="1:9" ht="27" customHeight="1">
      <c r="A53" s="58" t="s">
        <v>261</v>
      </c>
      <c r="B53" s="64" t="s">
        <v>722</v>
      </c>
      <c r="C53" s="65">
        <v>76501.7</v>
      </c>
      <c r="D53" s="68">
        <v>76501.7</v>
      </c>
      <c r="E53" s="67">
        <v>44364</v>
      </c>
      <c r="F53" s="58" t="s">
        <v>694</v>
      </c>
      <c r="G53" s="58" t="s">
        <v>25</v>
      </c>
      <c r="H53" s="58"/>
      <c r="I53" s="63"/>
    </row>
    <row r="54" spans="1:9" ht="27" customHeight="1">
      <c r="A54" s="58" t="s">
        <v>267</v>
      </c>
      <c r="B54" s="64" t="s">
        <v>723</v>
      </c>
      <c r="C54" s="65">
        <v>9190.2000000000007</v>
      </c>
      <c r="D54" s="68">
        <v>9190.2000000000007</v>
      </c>
      <c r="E54" s="67">
        <v>44364</v>
      </c>
      <c r="F54" s="58" t="s">
        <v>694</v>
      </c>
      <c r="G54" s="58" t="s">
        <v>25</v>
      </c>
      <c r="H54" s="58"/>
      <c r="I54" s="63"/>
    </row>
    <row r="55" spans="1:9" ht="27" customHeight="1">
      <c r="A55" s="58" t="s">
        <v>271</v>
      </c>
      <c r="B55" s="64" t="s">
        <v>719</v>
      </c>
      <c r="C55" s="65">
        <v>6000</v>
      </c>
      <c r="D55" s="68">
        <v>6000</v>
      </c>
      <c r="E55" s="67">
        <v>44364</v>
      </c>
      <c r="F55" s="58" t="s">
        <v>694</v>
      </c>
      <c r="G55" s="58" t="s">
        <v>25</v>
      </c>
      <c r="H55" s="58"/>
      <c r="I55" s="63"/>
    </row>
    <row r="56" spans="1:9" ht="27" customHeight="1">
      <c r="A56" s="58" t="s">
        <v>277</v>
      </c>
      <c r="B56" s="64" t="s">
        <v>724</v>
      </c>
      <c r="C56" s="65">
        <v>8500</v>
      </c>
      <c r="D56" s="68">
        <v>8500</v>
      </c>
      <c r="E56" s="67">
        <v>44364</v>
      </c>
      <c r="F56" s="58" t="s">
        <v>694</v>
      </c>
      <c r="G56" s="58" t="s">
        <v>25</v>
      </c>
      <c r="H56" s="58"/>
      <c r="I56" s="63"/>
    </row>
    <row r="57" spans="1:9" ht="27" customHeight="1">
      <c r="A57" s="58" t="s">
        <v>282</v>
      </c>
      <c r="B57" s="64" t="s">
        <v>725</v>
      </c>
      <c r="C57" s="65">
        <v>12000</v>
      </c>
      <c r="D57" s="68">
        <v>12000</v>
      </c>
      <c r="E57" s="67">
        <v>44364</v>
      </c>
      <c r="F57" s="58" t="s">
        <v>694</v>
      </c>
      <c r="G57" s="58" t="s">
        <v>25</v>
      </c>
      <c r="H57" s="58"/>
      <c r="I57" s="63"/>
    </row>
    <row r="58" spans="1:9" ht="27" customHeight="1">
      <c r="A58" s="58" t="s">
        <v>286</v>
      </c>
      <c r="B58" s="64" t="s">
        <v>726</v>
      </c>
      <c r="C58" s="65">
        <v>10000</v>
      </c>
      <c r="D58" s="68">
        <v>10000</v>
      </c>
      <c r="E58" s="67">
        <v>44364</v>
      </c>
      <c r="F58" s="58" t="s">
        <v>694</v>
      </c>
      <c r="G58" s="58" t="s">
        <v>25</v>
      </c>
      <c r="H58" s="58"/>
      <c r="I58" s="63"/>
    </row>
    <row r="59" spans="1:9" ht="27" customHeight="1">
      <c r="A59" s="58" t="s">
        <v>292</v>
      </c>
      <c r="B59" s="64" t="s">
        <v>727</v>
      </c>
      <c r="C59" s="65">
        <v>10960</v>
      </c>
      <c r="D59" s="68">
        <v>10960</v>
      </c>
      <c r="E59" s="67">
        <v>44364</v>
      </c>
      <c r="F59" s="58" t="s">
        <v>694</v>
      </c>
      <c r="G59" s="58" t="s">
        <v>25</v>
      </c>
      <c r="H59" s="58"/>
      <c r="I59" s="63"/>
    </row>
    <row r="60" spans="1:9" ht="27" customHeight="1">
      <c r="A60" s="58" t="s">
        <v>297</v>
      </c>
      <c r="B60" s="64" t="s">
        <v>728</v>
      </c>
      <c r="C60" s="65">
        <v>14616.5</v>
      </c>
      <c r="D60" s="68">
        <v>14616.5</v>
      </c>
      <c r="E60" s="67">
        <v>44364</v>
      </c>
      <c r="F60" s="58" t="s">
        <v>694</v>
      </c>
      <c r="G60" s="58" t="s">
        <v>25</v>
      </c>
      <c r="H60" s="58"/>
      <c r="I60" s="63"/>
    </row>
    <row r="61" spans="1:9" ht="27" customHeight="1">
      <c r="A61" s="58" t="s">
        <v>302</v>
      </c>
      <c r="B61" s="64" t="s">
        <v>729</v>
      </c>
      <c r="C61" s="65">
        <v>8000</v>
      </c>
      <c r="D61" s="68">
        <v>8000</v>
      </c>
      <c r="E61" s="67">
        <v>44364</v>
      </c>
      <c r="F61" s="58" t="s">
        <v>694</v>
      </c>
      <c r="G61" s="58" t="s">
        <v>25</v>
      </c>
      <c r="H61" s="58"/>
      <c r="I61" s="63"/>
    </row>
    <row r="62" spans="1:9" ht="27" customHeight="1">
      <c r="A62" s="58" t="s">
        <v>306</v>
      </c>
      <c r="B62" s="64" t="s">
        <v>730</v>
      </c>
      <c r="C62" s="65">
        <v>8205</v>
      </c>
      <c r="D62" s="68">
        <v>8205</v>
      </c>
      <c r="E62" s="67">
        <v>44364</v>
      </c>
      <c r="F62" s="58" t="s">
        <v>694</v>
      </c>
      <c r="G62" s="58" t="s">
        <v>25</v>
      </c>
      <c r="H62" s="58"/>
      <c r="I62" s="63"/>
    </row>
    <row r="63" spans="1:9" ht="27" customHeight="1">
      <c r="A63" s="58" t="s">
        <v>312</v>
      </c>
      <c r="B63" s="64" t="s">
        <v>731</v>
      </c>
      <c r="C63" s="65">
        <v>26040</v>
      </c>
      <c r="D63" s="68">
        <v>26040</v>
      </c>
      <c r="E63" s="67">
        <v>44364</v>
      </c>
      <c r="F63" s="58" t="s">
        <v>694</v>
      </c>
      <c r="G63" s="58" t="s">
        <v>25</v>
      </c>
      <c r="H63" s="58"/>
      <c r="I63" s="63"/>
    </row>
    <row r="64" spans="1:9" ht="27" customHeight="1">
      <c r="A64" s="58" t="s">
        <v>317</v>
      </c>
      <c r="B64" s="64" t="s">
        <v>731</v>
      </c>
      <c r="C64" s="65">
        <v>26040</v>
      </c>
      <c r="D64" s="68">
        <v>26040</v>
      </c>
      <c r="E64" s="67">
        <v>44364</v>
      </c>
      <c r="F64" s="58" t="s">
        <v>694</v>
      </c>
      <c r="G64" s="58" t="s">
        <v>25</v>
      </c>
      <c r="H64" s="58"/>
      <c r="I64" s="63"/>
    </row>
    <row r="65" spans="1:9" ht="27" customHeight="1">
      <c r="A65" s="58" t="s">
        <v>321</v>
      </c>
      <c r="B65" s="64" t="s">
        <v>732</v>
      </c>
      <c r="C65" s="65">
        <v>20805</v>
      </c>
      <c r="D65" s="68">
        <v>20805</v>
      </c>
      <c r="E65" s="67">
        <v>44364</v>
      </c>
      <c r="F65" s="58" t="s">
        <v>694</v>
      </c>
      <c r="G65" s="58" t="s">
        <v>25</v>
      </c>
      <c r="H65" s="58"/>
      <c r="I65" s="63"/>
    </row>
    <row r="66" spans="1:9" ht="27" customHeight="1">
      <c r="A66" s="58" t="s">
        <v>326</v>
      </c>
      <c r="B66" s="64" t="s">
        <v>733</v>
      </c>
      <c r="C66" s="65">
        <v>9100</v>
      </c>
      <c r="D66" s="68">
        <v>9100</v>
      </c>
      <c r="E66" s="67">
        <v>44364</v>
      </c>
      <c r="F66" s="58" t="s">
        <v>694</v>
      </c>
      <c r="G66" s="58" t="s">
        <v>25</v>
      </c>
      <c r="H66" s="58"/>
      <c r="I66" s="63"/>
    </row>
    <row r="67" spans="1:9" ht="27" customHeight="1">
      <c r="A67" s="58" t="s">
        <v>334</v>
      </c>
      <c r="B67" s="64" t="s">
        <v>734</v>
      </c>
      <c r="C67" s="65">
        <v>80000</v>
      </c>
      <c r="D67" s="68">
        <v>80000</v>
      </c>
      <c r="E67" s="67">
        <v>44364</v>
      </c>
      <c r="F67" s="58" t="s">
        <v>694</v>
      </c>
      <c r="G67" s="58" t="s">
        <v>25</v>
      </c>
      <c r="H67" s="58"/>
      <c r="I67" s="63"/>
    </row>
    <row r="68" spans="1:9" ht="27" customHeight="1">
      <c r="A68" s="58" t="s">
        <v>339</v>
      </c>
      <c r="B68" s="64" t="s">
        <v>735</v>
      </c>
      <c r="C68" s="65">
        <v>9500</v>
      </c>
      <c r="D68" s="68">
        <v>9500</v>
      </c>
      <c r="E68" s="67">
        <v>44364</v>
      </c>
      <c r="F68" s="58" t="s">
        <v>694</v>
      </c>
      <c r="G68" s="58" t="s">
        <v>25</v>
      </c>
      <c r="H68" s="58"/>
      <c r="I68" s="63"/>
    </row>
    <row r="69" spans="1:9" ht="27" customHeight="1">
      <c r="A69" s="58" t="s">
        <v>348</v>
      </c>
      <c r="B69" s="64" t="s">
        <v>735</v>
      </c>
      <c r="C69" s="65">
        <v>9500</v>
      </c>
      <c r="D69" s="68">
        <v>9500</v>
      </c>
      <c r="E69" s="67">
        <v>44364</v>
      </c>
      <c r="F69" s="58" t="s">
        <v>694</v>
      </c>
      <c r="G69" s="58" t="s">
        <v>25</v>
      </c>
      <c r="H69" s="58"/>
      <c r="I69" s="63"/>
    </row>
    <row r="70" spans="1:9" ht="27" customHeight="1">
      <c r="A70" s="58" t="s">
        <v>352</v>
      </c>
      <c r="B70" s="64" t="s">
        <v>736</v>
      </c>
      <c r="C70" s="65">
        <v>6430</v>
      </c>
      <c r="D70" s="68">
        <v>6430</v>
      </c>
      <c r="E70" s="67">
        <v>44364</v>
      </c>
      <c r="F70" s="58" t="s">
        <v>694</v>
      </c>
      <c r="G70" s="58" t="s">
        <v>25</v>
      </c>
      <c r="H70" s="58"/>
      <c r="I70" s="63"/>
    </row>
    <row r="71" spans="1:9" ht="27" customHeight="1">
      <c r="A71" s="58" t="s">
        <v>356</v>
      </c>
      <c r="B71" s="64" t="s">
        <v>737</v>
      </c>
      <c r="C71" s="65">
        <v>3700</v>
      </c>
      <c r="D71" s="68">
        <v>3700</v>
      </c>
      <c r="E71" s="67">
        <v>44364</v>
      </c>
      <c r="F71" s="58" t="s">
        <v>694</v>
      </c>
      <c r="G71" s="58" t="s">
        <v>25</v>
      </c>
      <c r="H71" s="58"/>
      <c r="I71" s="63"/>
    </row>
    <row r="72" spans="1:9" ht="27" customHeight="1">
      <c r="A72" s="58" t="s">
        <v>364</v>
      </c>
      <c r="B72" s="64" t="s">
        <v>738</v>
      </c>
      <c r="C72" s="65">
        <v>10870</v>
      </c>
      <c r="D72" s="68">
        <v>10870</v>
      </c>
      <c r="E72" s="67">
        <v>44364</v>
      </c>
      <c r="F72" s="58" t="s">
        <v>694</v>
      </c>
      <c r="G72" s="58" t="s">
        <v>25</v>
      </c>
      <c r="H72" s="58"/>
      <c r="I72" s="63"/>
    </row>
    <row r="73" spans="1:9" ht="27" customHeight="1">
      <c r="A73" s="58" t="s">
        <v>368</v>
      </c>
      <c r="B73" s="64" t="s">
        <v>739</v>
      </c>
      <c r="C73" s="65">
        <v>3150</v>
      </c>
      <c r="D73" s="68">
        <v>3150</v>
      </c>
      <c r="E73" s="67">
        <v>44364</v>
      </c>
      <c r="F73" s="58" t="s">
        <v>694</v>
      </c>
      <c r="G73" s="58" t="s">
        <v>25</v>
      </c>
      <c r="H73" s="58"/>
      <c r="I73" s="63"/>
    </row>
    <row r="74" spans="1:9" ht="27" customHeight="1">
      <c r="A74" s="58" t="s">
        <v>371</v>
      </c>
      <c r="B74" s="64" t="s">
        <v>740</v>
      </c>
      <c r="C74" s="65">
        <v>11650</v>
      </c>
      <c r="D74" s="68">
        <v>11650</v>
      </c>
      <c r="E74" s="67">
        <v>44364</v>
      </c>
      <c r="F74" s="58" t="s">
        <v>694</v>
      </c>
      <c r="G74" s="58" t="s">
        <v>25</v>
      </c>
      <c r="H74" s="58"/>
      <c r="I74" s="63"/>
    </row>
    <row r="75" spans="1:9" ht="27" customHeight="1">
      <c r="A75" s="58" t="s">
        <v>374</v>
      </c>
      <c r="B75" s="64" t="s">
        <v>741</v>
      </c>
      <c r="C75" s="65">
        <v>15990</v>
      </c>
      <c r="D75" s="68">
        <v>15990</v>
      </c>
      <c r="E75" s="67">
        <v>44364</v>
      </c>
      <c r="F75" s="58" t="s">
        <v>694</v>
      </c>
      <c r="G75" s="58" t="s">
        <v>25</v>
      </c>
      <c r="H75" s="58"/>
      <c r="I75" s="63"/>
    </row>
    <row r="76" spans="1:9" ht="27" customHeight="1">
      <c r="A76" s="58" t="s">
        <v>379</v>
      </c>
      <c r="B76" s="64" t="s">
        <v>741</v>
      </c>
      <c r="C76" s="65">
        <v>15990</v>
      </c>
      <c r="D76" s="68">
        <v>15990</v>
      </c>
      <c r="E76" s="67">
        <v>44364</v>
      </c>
      <c r="F76" s="58" t="s">
        <v>694</v>
      </c>
      <c r="G76" s="58" t="s">
        <v>25</v>
      </c>
      <c r="H76" s="58"/>
      <c r="I76" s="63"/>
    </row>
    <row r="77" spans="1:9" ht="27" customHeight="1">
      <c r="A77" s="58" t="s">
        <v>385</v>
      </c>
      <c r="B77" s="64" t="s">
        <v>742</v>
      </c>
      <c r="C77" s="65">
        <v>33700</v>
      </c>
      <c r="D77" s="68">
        <v>33700</v>
      </c>
      <c r="E77" s="67">
        <v>44364</v>
      </c>
      <c r="F77" s="58" t="s">
        <v>694</v>
      </c>
      <c r="G77" s="58" t="s">
        <v>25</v>
      </c>
      <c r="H77" s="58"/>
      <c r="I77" s="63"/>
    </row>
    <row r="78" spans="1:9" ht="27" customHeight="1">
      <c r="A78" s="58" t="s">
        <v>392</v>
      </c>
      <c r="B78" s="64" t="s">
        <v>743</v>
      </c>
      <c r="C78" s="65">
        <v>10500</v>
      </c>
      <c r="D78" s="68">
        <v>10500</v>
      </c>
      <c r="E78" s="67">
        <v>44364</v>
      </c>
      <c r="F78" s="58" t="s">
        <v>694</v>
      </c>
      <c r="G78" s="58" t="s">
        <v>25</v>
      </c>
      <c r="H78" s="58"/>
      <c r="I78" s="63"/>
    </row>
    <row r="79" spans="1:9" ht="27" customHeight="1">
      <c r="A79" s="58" t="s">
        <v>397</v>
      </c>
      <c r="B79" s="64" t="s">
        <v>744</v>
      </c>
      <c r="C79" s="65">
        <v>97000</v>
      </c>
      <c r="D79" s="68">
        <v>97000</v>
      </c>
      <c r="E79" s="67">
        <v>44364</v>
      </c>
      <c r="F79" s="58" t="s">
        <v>694</v>
      </c>
      <c r="G79" s="58" t="s">
        <v>25</v>
      </c>
      <c r="H79" s="58"/>
      <c r="I79" s="63"/>
    </row>
    <row r="80" spans="1:9" ht="27" customHeight="1">
      <c r="A80" s="58" t="s">
        <v>401</v>
      </c>
      <c r="B80" s="64" t="s">
        <v>745</v>
      </c>
      <c r="C80" s="65">
        <v>5690</v>
      </c>
      <c r="D80" s="68">
        <v>5690</v>
      </c>
      <c r="E80" s="67">
        <v>44364</v>
      </c>
      <c r="F80" s="58" t="s">
        <v>694</v>
      </c>
      <c r="G80" s="58" t="s">
        <v>25</v>
      </c>
      <c r="H80" s="58"/>
      <c r="I80" s="63"/>
    </row>
    <row r="81" spans="1:9" ht="27" customHeight="1">
      <c r="A81" s="58" t="s">
        <v>406</v>
      </c>
      <c r="B81" s="64" t="s">
        <v>746</v>
      </c>
      <c r="C81" s="65">
        <v>75000</v>
      </c>
      <c r="D81" s="68">
        <v>75000</v>
      </c>
      <c r="E81" s="67">
        <v>44364</v>
      </c>
      <c r="F81" s="58" t="s">
        <v>694</v>
      </c>
      <c r="G81" s="58" t="s">
        <v>25</v>
      </c>
      <c r="H81" s="58"/>
      <c r="I81" s="63"/>
    </row>
    <row r="82" spans="1:9" ht="27" customHeight="1">
      <c r="A82" s="58" t="s">
        <v>413</v>
      </c>
      <c r="B82" s="64" t="s">
        <v>747</v>
      </c>
      <c r="C82" s="65">
        <v>24000</v>
      </c>
      <c r="D82" s="68">
        <v>24000</v>
      </c>
      <c r="E82" s="67">
        <v>44364</v>
      </c>
      <c r="F82" s="58" t="s">
        <v>694</v>
      </c>
      <c r="G82" s="58" t="s">
        <v>25</v>
      </c>
      <c r="H82" s="58"/>
      <c r="I82" s="63"/>
    </row>
    <row r="83" spans="1:9" ht="27" customHeight="1">
      <c r="A83" s="58" t="s">
        <v>420</v>
      </c>
      <c r="B83" s="64" t="s">
        <v>748</v>
      </c>
      <c r="C83" s="65">
        <v>25500</v>
      </c>
      <c r="D83" s="68">
        <v>25500</v>
      </c>
      <c r="E83" s="67">
        <v>44364</v>
      </c>
      <c r="F83" s="58" t="s">
        <v>694</v>
      </c>
      <c r="G83" s="58" t="s">
        <v>25</v>
      </c>
      <c r="H83" s="58"/>
      <c r="I83" s="63"/>
    </row>
    <row r="84" spans="1:9" ht="27" customHeight="1">
      <c r="A84" s="58" t="s">
        <v>424</v>
      </c>
      <c r="B84" s="64" t="s">
        <v>749</v>
      </c>
      <c r="C84" s="65">
        <v>10400</v>
      </c>
      <c r="D84" s="68">
        <v>10400</v>
      </c>
      <c r="E84" s="67">
        <v>44364</v>
      </c>
      <c r="F84" s="58" t="s">
        <v>694</v>
      </c>
      <c r="G84" s="58" t="s">
        <v>25</v>
      </c>
      <c r="H84" s="58"/>
      <c r="I84" s="63"/>
    </row>
    <row r="85" spans="1:9" ht="27" customHeight="1">
      <c r="A85" s="58" t="s">
        <v>428</v>
      </c>
      <c r="B85" s="64" t="s">
        <v>750</v>
      </c>
      <c r="C85" s="65">
        <v>15277</v>
      </c>
      <c r="D85" s="68">
        <v>15277</v>
      </c>
      <c r="E85" s="67">
        <v>44364</v>
      </c>
      <c r="F85" s="58" t="s">
        <v>694</v>
      </c>
      <c r="G85" s="58" t="s">
        <v>25</v>
      </c>
      <c r="H85" s="58"/>
      <c r="I85" s="63"/>
    </row>
    <row r="86" spans="1:9" ht="27" customHeight="1">
      <c r="A86" s="58" t="s">
        <v>432</v>
      </c>
      <c r="B86" s="64" t="s">
        <v>751</v>
      </c>
      <c r="C86" s="65">
        <v>35537</v>
      </c>
      <c r="D86" s="68">
        <v>35537</v>
      </c>
      <c r="E86" s="67">
        <v>44364</v>
      </c>
      <c r="F86" s="58" t="s">
        <v>694</v>
      </c>
      <c r="G86" s="58" t="s">
        <v>25</v>
      </c>
      <c r="H86" s="58"/>
      <c r="I86" s="63"/>
    </row>
    <row r="87" spans="1:9" ht="27" customHeight="1">
      <c r="A87" s="58" t="s">
        <v>436</v>
      </c>
      <c r="B87" s="64" t="s">
        <v>752</v>
      </c>
      <c r="C87" s="65">
        <v>19500</v>
      </c>
      <c r="D87" s="68">
        <v>19500</v>
      </c>
      <c r="E87" s="67">
        <v>44364</v>
      </c>
      <c r="F87" s="58" t="s">
        <v>694</v>
      </c>
      <c r="G87" s="58" t="s">
        <v>25</v>
      </c>
      <c r="H87" s="58"/>
      <c r="I87" s="63"/>
    </row>
    <row r="88" spans="1:9" ht="27" customHeight="1">
      <c r="A88" s="58" t="s">
        <v>440</v>
      </c>
      <c r="B88" s="64" t="s">
        <v>753</v>
      </c>
      <c r="C88" s="65">
        <v>27500</v>
      </c>
      <c r="D88" s="68">
        <v>27500</v>
      </c>
      <c r="E88" s="67">
        <v>44364</v>
      </c>
      <c r="F88" s="58" t="s">
        <v>694</v>
      </c>
      <c r="G88" s="58" t="s">
        <v>25</v>
      </c>
      <c r="H88" s="58"/>
      <c r="I88" s="63"/>
    </row>
    <row r="89" spans="1:9" ht="27" customHeight="1">
      <c r="A89" s="58" t="s">
        <v>444</v>
      </c>
      <c r="B89" s="64" t="s">
        <v>754</v>
      </c>
      <c r="C89" s="65">
        <v>26000</v>
      </c>
      <c r="D89" s="68">
        <v>26000</v>
      </c>
      <c r="E89" s="67">
        <v>44364</v>
      </c>
      <c r="F89" s="58" t="s">
        <v>694</v>
      </c>
      <c r="G89" s="58" t="s">
        <v>25</v>
      </c>
      <c r="H89" s="58"/>
      <c r="I89" s="63"/>
    </row>
    <row r="90" spans="1:9" ht="27" customHeight="1">
      <c r="A90" s="58" t="s">
        <v>448</v>
      </c>
      <c r="B90" s="64" t="s">
        <v>755</v>
      </c>
      <c r="C90" s="65">
        <v>13677.87</v>
      </c>
      <c r="D90" s="68">
        <v>13677.87</v>
      </c>
      <c r="E90" s="67">
        <v>44364</v>
      </c>
      <c r="F90" s="58" t="s">
        <v>694</v>
      </c>
      <c r="G90" s="58" t="s">
        <v>25</v>
      </c>
      <c r="H90" s="58"/>
      <c r="I90" s="63"/>
    </row>
    <row r="91" spans="1:9" ht="27" customHeight="1">
      <c r="A91" s="58" t="s">
        <v>452</v>
      </c>
      <c r="B91" s="64" t="s">
        <v>756</v>
      </c>
      <c r="C91" s="65">
        <v>1292</v>
      </c>
      <c r="D91" s="68">
        <v>0</v>
      </c>
      <c r="E91" s="67">
        <v>44364</v>
      </c>
      <c r="F91" s="58" t="s">
        <v>694</v>
      </c>
      <c r="G91" s="58" t="s">
        <v>25</v>
      </c>
      <c r="H91" s="58"/>
      <c r="I91" s="63"/>
    </row>
    <row r="92" spans="1:9" ht="27" customHeight="1">
      <c r="A92" s="58" t="s">
        <v>456</v>
      </c>
      <c r="B92" s="64" t="s">
        <v>757</v>
      </c>
      <c r="C92" s="65">
        <v>2900</v>
      </c>
      <c r="D92" s="68">
        <v>0</v>
      </c>
      <c r="E92" s="67">
        <v>44364</v>
      </c>
      <c r="F92" s="58" t="s">
        <v>694</v>
      </c>
      <c r="G92" s="58" t="s">
        <v>25</v>
      </c>
      <c r="H92" s="58"/>
      <c r="I92" s="63"/>
    </row>
    <row r="93" spans="1:9" ht="27" customHeight="1">
      <c r="A93" s="58" t="s">
        <v>460</v>
      </c>
      <c r="B93" s="64" t="s">
        <v>758</v>
      </c>
      <c r="C93" s="65">
        <v>2900</v>
      </c>
      <c r="D93" s="68">
        <v>0</v>
      </c>
      <c r="E93" s="67">
        <v>44364</v>
      </c>
      <c r="F93" s="58" t="s">
        <v>694</v>
      </c>
      <c r="G93" s="58" t="s">
        <v>25</v>
      </c>
      <c r="H93" s="58"/>
      <c r="I93" s="63"/>
    </row>
    <row r="94" spans="1:9" ht="27" customHeight="1">
      <c r="A94" s="58" t="s">
        <v>464</v>
      </c>
      <c r="B94" s="64" t="s">
        <v>759</v>
      </c>
      <c r="C94" s="65">
        <v>2966</v>
      </c>
      <c r="D94" s="68">
        <v>0</v>
      </c>
      <c r="E94" s="67">
        <v>44364</v>
      </c>
      <c r="F94" s="58" t="s">
        <v>694</v>
      </c>
      <c r="G94" s="58" t="s">
        <v>25</v>
      </c>
      <c r="H94" s="58"/>
      <c r="I94" s="63"/>
    </row>
    <row r="95" spans="1:9" ht="27" customHeight="1">
      <c r="A95" s="58" t="s">
        <v>468</v>
      </c>
      <c r="B95" s="64" t="s">
        <v>760</v>
      </c>
      <c r="C95" s="65">
        <v>1780</v>
      </c>
      <c r="D95" s="68">
        <v>0</v>
      </c>
      <c r="E95" s="67">
        <v>44364</v>
      </c>
      <c r="F95" s="58" t="s">
        <v>694</v>
      </c>
      <c r="G95" s="58" t="s">
        <v>25</v>
      </c>
      <c r="H95" s="58"/>
      <c r="I95" s="63"/>
    </row>
    <row r="96" spans="1:9" ht="27" customHeight="1">
      <c r="A96" s="58" t="s">
        <v>472</v>
      </c>
      <c r="B96" s="64" t="s">
        <v>761</v>
      </c>
      <c r="C96" s="65">
        <v>2748</v>
      </c>
      <c r="D96" s="68">
        <v>0</v>
      </c>
      <c r="E96" s="67">
        <v>44364</v>
      </c>
      <c r="F96" s="58" t="s">
        <v>694</v>
      </c>
      <c r="G96" s="58" t="s">
        <v>25</v>
      </c>
      <c r="H96" s="58"/>
      <c r="I96" s="63"/>
    </row>
    <row r="97" spans="1:9" ht="27" customHeight="1">
      <c r="A97" s="58" t="s">
        <v>476</v>
      </c>
      <c r="B97" s="64" t="s">
        <v>762</v>
      </c>
      <c r="C97" s="65">
        <v>3009.6</v>
      </c>
      <c r="D97" s="68">
        <v>0</v>
      </c>
      <c r="E97" s="67">
        <v>44364</v>
      </c>
      <c r="F97" s="58" t="s">
        <v>694</v>
      </c>
      <c r="G97" s="58" t="s">
        <v>25</v>
      </c>
      <c r="H97" s="58"/>
      <c r="I97" s="63"/>
    </row>
    <row r="98" spans="1:9" ht="27" customHeight="1">
      <c r="A98" s="58" t="s">
        <v>481</v>
      </c>
      <c r="B98" s="64" t="s">
        <v>763</v>
      </c>
      <c r="C98" s="65">
        <v>4100</v>
      </c>
      <c r="D98" s="68">
        <v>0</v>
      </c>
      <c r="E98" s="67">
        <v>44364</v>
      </c>
      <c r="F98" s="58" t="s">
        <v>694</v>
      </c>
      <c r="G98" s="58" t="s">
        <v>25</v>
      </c>
      <c r="H98" s="58"/>
      <c r="I98" s="63"/>
    </row>
    <row r="99" spans="1:9" ht="27" customHeight="1">
      <c r="A99" s="58" t="s">
        <v>485</v>
      </c>
      <c r="B99" s="64" t="s">
        <v>764</v>
      </c>
      <c r="C99" s="65">
        <v>464</v>
      </c>
      <c r="D99" s="68">
        <v>0</v>
      </c>
      <c r="E99" s="67">
        <v>44364</v>
      </c>
      <c r="F99" s="58" t="s">
        <v>694</v>
      </c>
      <c r="G99" s="58" t="s">
        <v>25</v>
      </c>
      <c r="H99" s="58"/>
      <c r="I99" s="63"/>
    </row>
    <row r="100" spans="1:9" ht="27" customHeight="1">
      <c r="A100" s="58" t="s">
        <v>489</v>
      </c>
      <c r="B100" s="64" t="s">
        <v>765</v>
      </c>
      <c r="C100" s="65">
        <v>299250</v>
      </c>
      <c r="D100" s="68">
        <v>0</v>
      </c>
      <c r="E100" s="67">
        <v>44364</v>
      </c>
      <c r="F100" s="58" t="s">
        <v>694</v>
      </c>
      <c r="G100" s="58" t="s">
        <v>25</v>
      </c>
      <c r="H100" s="58"/>
      <c r="I100" s="63"/>
    </row>
    <row r="101" spans="1:9" ht="27" customHeight="1">
      <c r="A101" s="58" t="s">
        <v>493</v>
      </c>
      <c r="B101" s="64" t="s">
        <v>766</v>
      </c>
      <c r="C101" s="65">
        <v>5756</v>
      </c>
      <c r="D101" s="68">
        <v>0</v>
      </c>
      <c r="E101" s="67">
        <v>44364</v>
      </c>
      <c r="F101" s="58" t="s">
        <v>694</v>
      </c>
      <c r="G101" s="58" t="s">
        <v>25</v>
      </c>
      <c r="H101" s="58"/>
      <c r="I101" s="63"/>
    </row>
    <row r="102" spans="1:9" ht="27" customHeight="1">
      <c r="A102" s="58" t="s">
        <v>497</v>
      </c>
      <c r="B102" s="64" t="s">
        <v>767</v>
      </c>
      <c r="C102" s="65">
        <v>11760.1</v>
      </c>
      <c r="D102" s="68">
        <v>0</v>
      </c>
      <c r="E102" s="67">
        <v>44364</v>
      </c>
      <c r="F102" s="58" t="s">
        <v>694</v>
      </c>
      <c r="G102" s="58" t="s">
        <v>25</v>
      </c>
      <c r="H102" s="58"/>
      <c r="I102" s="63"/>
    </row>
    <row r="103" spans="1:9" ht="27" customHeight="1">
      <c r="A103" s="58" t="s">
        <v>501</v>
      </c>
      <c r="B103" s="64" t="s">
        <v>768</v>
      </c>
      <c r="C103" s="65">
        <v>3771</v>
      </c>
      <c r="D103" s="68">
        <v>0</v>
      </c>
      <c r="E103" s="67">
        <v>44364</v>
      </c>
      <c r="F103" s="58" t="s">
        <v>694</v>
      </c>
      <c r="G103" s="58" t="s">
        <v>25</v>
      </c>
      <c r="H103" s="58"/>
      <c r="I103" s="63"/>
    </row>
    <row r="104" spans="1:9" ht="27" customHeight="1">
      <c r="A104" s="58" t="s">
        <v>505</v>
      </c>
      <c r="B104" s="64" t="s">
        <v>769</v>
      </c>
      <c r="C104" s="65">
        <v>1257</v>
      </c>
      <c r="D104" s="68">
        <v>0</v>
      </c>
      <c r="E104" s="67">
        <v>44364</v>
      </c>
      <c r="F104" s="58" t="s">
        <v>694</v>
      </c>
      <c r="G104" s="58" t="s">
        <v>25</v>
      </c>
      <c r="H104" s="58"/>
      <c r="I104" s="63"/>
    </row>
    <row r="105" spans="1:9" ht="27" customHeight="1">
      <c r="A105" s="58" t="s">
        <v>510</v>
      </c>
      <c r="B105" s="64" t="s">
        <v>770</v>
      </c>
      <c r="C105" s="65">
        <v>1257</v>
      </c>
      <c r="D105" s="68">
        <v>0</v>
      </c>
      <c r="E105" s="67">
        <v>44364</v>
      </c>
      <c r="F105" s="58" t="s">
        <v>694</v>
      </c>
      <c r="G105" s="58" t="s">
        <v>25</v>
      </c>
      <c r="H105" s="58"/>
      <c r="I105" s="63"/>
    </row>
    <row r="106" spans="1:9" ht="27" customHeight="1">
      <c r="A106" s="58" t="s">
        <v>515</v>
      </c>
      <c r="B106" s="64" t="s">
        <v>771</v>
      </c>
      <c r="C106" s="65">
        <v>1715</v>
      </c>
      <c r="D106" s="68">
        <v>0</v>
      </c>
      <c r="E106" s="67">
        <v>44364</v>
      </c>
      <c r="F106" s="58" t="s">
        <v>694</v>
      </c>
      <c r="G106" s="58" t="s">
        <v>25</v>
      </c>
      <c r="H106" s="58"/>
      <c r="I106" s="63"/>
    </row>
    <row r="107" spans="1:9" ht="27" customHeight="1">
      <c r="A107" s="58" t="s">
        <v>522</v>
      </c>
      <c r="B107" s="64" t="s">
        <v>772</v>
      </c>
      <c r="C107" s="65">
        <v>3230</v>
      </c>
      <c r="D107" s="68">
        <v>0</v>
      </c>
      <c r="E107" s="67">
        <v>44364</v>
      </c>
      <c r="F107" s="58" t="s">
        <v>694</v>
      </c>
      <c r="G107" s="58" t="s">
        <v>25</v>
      </c>
      <c r="H107" s="58"/>
      <c r="I107" s="63"/>
    </row>
    <row r="108" spans="1:9" ht="27" customHeight="1">
      <c r="A108" s="58" t="s">
        <v>529</v>
      </c>
      <c r="B108" s="64" t="s">
        <v>773</v>
      </c>
      <c r="C108" s="65">
        <v>1715</v>
      </c>
      <c r="D108" s="68">
        <v>0</v>
      </c>
      <c r="E108" s="67">
        <v>44364</v>
      </c>
      <c r="F108" s="58" t="s">
        <v>694</v>
      </c>
      <c r="G108" s="58" t="s">
        <v>25</v>
      </c>
      <c r="H108" s="58"/>
      <c r="I108" s="63"/>
    </row>
    <row r="109" spans="1:9" ht="27" customHeight="1">
      <c r="A109" s="58" t="s">
        <v>535</v>
      </c>
      <c r="B109" s="64" t="s">
        <v>774</v>
      </c>
      <c r="C109" s="65">
        <v>1715</v>
      </c>
      <c r="D109" s="68">
        <v>0</v>
      </c>
      <c r="E109" s="67">
        <v>44364</v>
      </c>
      <c r="F109" s="58" t="s">
        <v>694</v>
      </c>
      <c r="G109" s="58" t="s">
        <v>25</v>
      </c>
      <c r="H109" s="58"/>
      <c r="I109" s="63"/>
    </row>
    <row r="110" spans="1:9" ht="27" customHeight="1">
      <c r="A110" s="58" t="s">
        <v>540</v>
      </c>
      <c r="B110" s="64" t="s">
        <v>775</v>
      </c>
      <c r="C110" s="65">
        <v>3430</v>
      </c>
      <c r="D110" s="68">
        <v>0</v>
      </c>
      <c r="E110" s="67">
        <v>44364</v>
      </c>
      <c r="F110" s="58" t="s">
        <v>694</v>
      </c>
      <c r="G110" s="58" t="s">
        <v>25</v>
      </c>
      <c r="H110" s="58"/>
      <c r="I110" s="63"/>
    </row>
    <row r="111" spans="1:9" ht="27" customHeight="1">
      <c r="A111" s="58" t="s">
        <v>545</v>
      </c>
      <c r="B111" s="64" t="s">
        <v>776</v>
      </c>
      <c r="C111" s="65">
        <v>1715</v>
      </c>
      <c r="D111" s="68">
        <v>0</v>
      </c>
      <c r="E111" s="67">
        <v>44364</v>
      </c>
      <c r="F111" s="58" t="s">
        <v>694</v>
      </c>
      <c r="G111" s="58" t="s">
        <v>25</v>
      </c>
      <c r="H111" s="58"/>
      <c r="I111" s="63"/>
    </row>
    <row r="112" spans="1:9" ht="27" customHeight="1">
      <c r="A112" s="58" t="s">
        <v>550</v>
      </c>
      <c r="B112" s="64" t="s">
        <v>777</v>
      </c>
      <c r="C112" s="65">
        <v>2102</v>
      </c>
      <c r="D112" s="68">
        <v>0</v>
      </c>
      <c r="E112" s="67">
        <v>44364</v>
      </c>
      <c r="F112" s="58" t="s">
        <v>694</v>
      </c>
      <c r="G112" s="58" t="s">
        <v>25</v>
      </c>
      <c r="H112" s="58"/>
      <c r="I112" s="63"/>
    </row>
    <row r="113" spans="1:9" ht="27" customHeight="1">
      <c r="A113" s="58" t="s">
        <v>557</v>
      </c>
      <c r="B113" s="64" t="s">
        <v>778</v>
      </c>
      <c r="C113" s="65">
        <v>1490</v>
      </c>
      <c r="D113" s="68">
        <v>0</v>
      </c>
      <c r="E113" s="67">
        <v>44364</v>
      </c>
      <c r="F113" s="58" t="s">
        <v>694</v>
      </c>
      <c r="G113" s="58" t="s">
        <v>25</v>
      </c>
      <c r="H113" s="58"/>
      <c r="I113" s="63"/>
    </row>
    <row r="114" spans="1:9" ht="27" customHeight="1">
      <c r="A114" s="58" t="s">
        <v>563</v>
      </c>
      <c r="B114" s="64" t="s">
        <v>779</v>
      </c>
      <c r="C114" s="65">
        <v>1760</v>
      </c>
      <c r="D114" s="68">
        <v>0</v>
      </c>
      <c r="E114" s="67">
        <v>44364</v>
      </c>
      <c r="F114" s="58" t="s">
        <v>694</v>
      </c>
      <c r="G114" s="58" t="s">
        <v>25</v>
      </c>
      <c r="H114" s="58"/>
      <c r="I114" s="63"/>
    </row>
    <row r="115" spans="1:9" ht="27" customHeight="1">
      <c r="A115" s="58" t="s">
        <v>568</v>
      </c>
      <c r="B115" s="64" t="s">
        <v>780</v>
      </c>
      <c r="C115" s="65">
        <v>5580</v>
      </c>
      <c r="D115" s="68">
        <v>0</v>
      </c>
      <c r="E115" s="67">
        <v>44364</v>
      </c>
      <c r="F115" s="58" t="s">
        <v>694</v>
      </c>
      <c r="G115" s="58" t="s">
        <v>25</v>
      </c>
      <c r="H115" s="58"/>
      <c r="I115" s="63"/>
    </row>
    <row r="116" spans="1:9" ht="27" customHeight="1">
      <c r="A116" s="58" t="s">
        <v>574</v>
      </c>
      <c r="B116" s="64" t="s">
        <v>781</v>
      </c>
      <c r="C116" s="65">
        <v>3944</v>
      </c>
      <c r="D116" s="68">
        <v>0</v>
      </c>
      <c r="E116" s="67">
        <v>44364</v>
      </c>
      <c r="F116" s="58" t="s">
        <v>694</v>
      </c>
      <c r="G116" s="58" t="s">
        <v>25</v>
      </c>
      <c r="H116" s="58"/>
      <c r="I116" s="63"/>
    </row>
    <row r="117" spans="1:9" ht="27" customHeight="1">
      <c r="A117" s="58" t="s">
        <v>579</v>
      </c>
      <c r="B117" s="64" t="s">
        <v>782</v>
      </c>
      <c r="C117" s="65">
        <v>794</v>
      </c>
      <c r="D117" s="68">
        <v>0</v>
      </c>
      <c r="E117" s="67">
        <v>44364</v>
      </c>
      <c r="F117" s="58" t="s">
        <v>694</v>
      </c>
      <c r="G117" s="58" t="s">
        <v>25</v>
      </c>
      <c r="H117" s="58"/>
      <c r="I117" s="63"/>
    </row>
    <row r="118" spans="1:9" ht="27" customHeight="1">
      <c r="A118" s="58" t="s">
        <v>586</v>
      </c>
      <c r="B118" s="64" t="s">
        <v>783</v>
      </c>
      <c r="C118" s="65">
        <v>2784</v>
      </c>
      <c r="D118" s="68">
        <v>0</v>
      </c>
      <c r="E118" s="67">
        <v>44364</v>
      </c>
      <c r="F118" s="58" t="s">
        <v>694</v>
      </c>
      <c r="G118" s="58" t="s">
        <v>25</v>
      </c>
      <c r="H118" s="58"/>
      <c r="I118" s="63"/>
    </row>
    <row r="119" spans="1:9" ht="27" customHeight="1">
      <c r="A119" s="58" t="s">
        <v>591</v>
      </c>
      <c r="B119" s="64" t="s">
        <v>784</v>
      </c>
      <c r="C119" s="65">
        <v>2590</v>
      </c>
      <c r="D119" s="68">
        <v>0</v>
      </c>
      <c r="E119" s="67">
        <v>44364</v>
      </c>
      <c r="F119" s="58" t="s">
        <v>694</v>
      </c>
      <c r="G119" s="58" t="s">
        <v>25</v>
      </c>
      <c r="H119" s="58"/>
      <c r="I119" s="63"/>
    </row>
    <row r="120" spans="1:9" ht="27" customHeight="1">
      <c r="A120" s="58" t="s">
        <v>598</v>
      </c>
      <c r="B120" s="64" t="s">
        <v>785</v>
      </c>
      <c r="C120" s="65">
        <v>1060</v>
      </c>
      <c r="D120" s="68">
        <v>0</v>
      </c>
      <c r="E120" s="67">
        <v>44364</v>
      </c>
      <c r="F120" s="58" t="s">
        <v>694</v>
      </c>
      <c r="G120" s="58" t="s">
        <v>25</v>
      </c>
      <c r="H120" s="58"/>
      <c r="I120" s="63"/>
    </row>
    <row r="121" spans="1:9" ht="27" customHeight="1">
      <c r="A121" s="58" t="s">
        <v>604</v>
      </c>
      <c r="B121" s="64" t="s">
        <v>732</v>
      </c>
      <c r="C121" s="65">
        <v>29338</v>
      </c>
      <c r="D121" s="68">
        <v>29338</v>
      </c>
      <c r="E121" s="67">
        <v>44364</v>
      </c>
      <c r="F121" s="58" t="s">
        <v>694</v>
      </c>
      <c r="G121" s="58" t="s">
        <v>25</v>
      </c>
      <c r="H121" s="58"/>
      <c r="I121" s="63"/>
    </row>
    <row r="122" spans="1:9" ht="27" customHeight="1">
      <c r="A122" s="58" t="s">
        <v>610</v>
      </c>
      <c r="B122" s="64" t="s">
        <v>731</v>
      </c>
      <c r="C122" s="65">
        <v>30925.439999999999</v>
      </c>
      <c r="D122" s="68">
        <v>30925.439999999999</v>
      </c>
      <c r="E122" s="67">
        <v>44364</v>
      </c>
      <c r="F122" s="58" t="s">
        <v>694</v>
      </c>
      <c r="G122" s="58" t="s">
        <v>25</v>
      </c>
      <c r="H122" s="58"/>
      <c r="I122" s="63"/>
    </row>
    <row r="123" spans="1:9" ht="27" customHeight="1">
      <c r="A123" s="58" t="s">
        <v>616</v>
      </c>
      <c r="B123" s="64" t="s">
        <v>751</v>
      </c>
      <c r="C123" s="65">
        <v>36687</v>
      </c>
      <c r="D123" s="68">
        <v>36687</v>
      </c>
      <c r="E123" s="67">
        <v>44364</v>
      </c>
      <c r="F123" s="58" t="s">
        <v>694</v>
      </c>
      <c r="G123" s="58" t="s">
        <v>25</v>
      </c>
      <c r="H123" s="58"/>
      <c r="I123" s="63"/>
    </row>
    <row r="124" spans="1:9" ht="27" customHeight="1">
      <c r="A124" s="58" t="s">
        <v>622</v>
      </c>
      <c r="B124" s="64" t="s">
        <v>751</v>
      </c>
      <c r="C124" s="65">
        <v>36687</v>
      </c>
      <c r="D124" s="68">
        <v>36687</v>
      </c>
      <c r="E124" s="67">
        <v>44364</v>
      </c>
      <c r="F124" s="58" t="s">
        <v>694</v>
      </c>
      <c r="G124" s="58" t="s">
        <v>25</v>
      </c>
      <c r="H124" s="58"/>
      <c r="I124" s="63"/>
    </row>
    <row r="125" spans="1:9" ht="27" customHeight="1">
      <c r="A125" s="58" t="s">
        <v>629</v>
      </c>
      <c r="B125" s="64" t="s">
        <v>757</v>
      </c>
      <c r="C125" s="65">
        <v>2275</v>
      </c>
      <c r="D125" s="68">
        <v>0</v>
      </c>
      <c r="E125" s="67">
        <v>44364</v>
      </c>
      <c r="F125" s="58" t="s">
        <v>694</v>
      </c>
      <c r="G125" s="58" t="s">
        <v>25</v>
      </c>
      <c r="H125" s="58"/>
      <c r="I125" s="63"/>
    </row>
    <row r="126" spans="1:9" ht="27" customHeight="1">
      <c r="A126" s="58" t="s">
        <v>636</v>
      </c>
      <c r="B126" s="64" t="s">
        <v>786</v>
      </c>
      <c r="C126" s="65">
        <v>469484.63</v>
      </c>
      <c r="D126" s="66">
        <v>7824.74</v>
      </c>
      <c r="E126" s="67">
        <v>44412</v>
      </c>
      <c r="F126" s="58" t="s">
        <v>787</v>
      </c>
      <c r="G126" s="58" t="s">
        <v>25</v>
      </c>
      <c r="H126" s="58"/>
      <c r="I126" s="63"/>
    </row>
    <row r="127" spans="1:9" ht="27" customHeight="1">
      <c r="A127" s="58" t="s">
        <v>643</v>
      </c>
      <c r="B127" s="64" t="s">
        <v>788</v>
      </c>
      <c r="C127" s="65">
        <v>614768.77</v>
      </c>
      <c r="D127" s="66">
        <v>614768.77</v>
      </c>
      <c r="E127" s="67">
        <v>44551</v>
      </c>
      <c r="F127" s="58" t="s">
        <v>789</v>
      </c>
      <c r="G127" s="58" t="s">
        <v>25</v>
      </c>
      <c r="H127" s="58"/>
      <c r="I127" s="63"/>
    </row>
    <row r="128" spans="1:9" ht="27" customHeight="1">
      <c r="A128" s="58" t="s">
        <v>650</v>
      </c>
      <c r="B128" s="64" t="s">
        <v>790</v>
      </c>
      <c r="C128" s="65">
        <v>217198</v>
      </c>
      <c r="D128" s="66">
        <v>0</v>
      </c>
      <c r="E128" s="67">
        <v>44560</v>
      </c>
      <c r="F128" s="58" t="s">
        <v>692</v>
      </c>
      <c r="G128" s="58" t="s">
        <v>25</v>
      </c>
      <c r="H128" s="58"/>
      <c r="I128" s="63"/>
    </row>
    <row r="129" spans="1:11" ht="27" customHeight="1">
      <c r="A129" s="58" t="s">
        <v>656</v>
      </c>
      <c r="B129" s="64" t="s">
        <v>791</v>
      </c>
      <c r="C129" s="65">
        <v>25500</v>
      </c>
      <c r="D129" s="66">
        <v>25500</v>
      </c>
      <c r="E129" s="67">
        <v>44560</v>
      </c>
      <c r="F129" s="58" t="s">
        <v>692</v>
      </c>
      <c r="G129" s="58" t="s">
        <v>25</v>
      </c>
      <c r="H129" s="58"/>
      <c r="I129" s="63"/>
    </row>
    <row r="130" spans="1:11" ht="27" customHeight="1">
      <c r="A130" s="58" t="s">
        <v>660</v>
      </c>
      <c r="B130" s="64" t="s">
        <v>792</v>
      </c>
      <c r="C130" s="65">
        <v>66880</v>
      </c>
      <c r="D130" s="66">
        <v>66880</v>
      </c>
      <c r="E130" s="67">
        <v>44560</v>
      </c>
      <c r="F130" s="58" t="s">
        <v>692</v>
      </c>
      <c r="G130" s="58" t="s">
        <v>25</v>
      </c>
      <c r="H130" s="58"/>
      <c r="I130" s="63"/>
    </row>
    <row r="131" spans="1:11" ht="27" customHeight="1">
      <c r="A131" s="58" t="s">
        <v>664</v>
      </c>
      <c r="B131" s="64" t="s">
        <v>793</v>
      </c>
      <c r="C131" s="65">
        <v>34900</v>
      </c>
      <c r="D131" s="66">
        <v>34900</v>
      </c>
      <c r="E131" s="67">
        <v>44560</v>
      </c>
      <c r="F131" s="58" t="s">
        <v>692</v>
      </c>
      <c r="G131" s="58" t="s">
        <v>25</v>
      </c>
      <c r="H131" s="58"/>
      <c r="I131" s="63"/>
    </row>
    <row r="132" spans="1:11" ht="27" customHeight="1">
      <c r="A132" s="58" t="s">
        <v>794</v>
      </c>
      <c r="B132" s="69" t="s">
        <v>788</v>
      </c>
      <c r="C132" s="70">
        <v>99511.4</v>
      </c>
      <c r="D132" s="71">
        <v>99511.4</v>
      </c>
      <c r="E132" s="72">
        <v>44734</v>
      </c>
      <c r="F132" s="73" t="s">
        <v>795</v>
      </c>
      <c r="G132" s="73" t="s">
        <v>25</v>
      </c>
      <c r="H132" s="58"/>
      <c r="I132" s="63"/>
    </row>
    <row r="133" spans="1:11" ht="27" customHeight="1">
      <c r="A133" s="58" t="s">
        <v>796</v>
      </c>
      <c r="B133" s="69" t="s">
        <v>797</v>
      </c>
      <c r="C133" s="70">
        <v>270300</v>
      </c>
      <c r="D133" s="71">
        <v>0</v>
      </c>
      <c r="E133" s="72">
        <v>44686</v>
      </c>
      <c r="F133" s="73" t="s">
        <v>798</v>
      </c>
      <c r="G133" s="73" t="s">
        <v>25</v>
      </c>
      <c r="H133" s="58"/>
      <c r="I133" s="63"/>
    </row>
    <row r="134" spans="1:11" ht="27" customHeight="1">
      <c r="A134" s="58" t="s">
        <v>799</v>
      </c>
      <c r="B134" s="74" t="s">
        <v>800</v>
      </c>
      <c r="C134" s="75">
        <v>455520.51</v>
      </c>
      <c r="D134" s="76">
        <v>0</v>
      </c>
      <c r="E134" s="77">
        <v>44911</v>
      </c>
      <c r="F134" s="78" t="s">
        <v>801</v>
      </c>
      <c r="G134" s="78" t="s">
        <v>25</v>
      </c>
      <c r="H134" s="79"/>
      <c r="I134" s="63"/>
    </row>
    <row r="135" spans="1:11" ht="27" customHeight="1">
      <c r="A135" s="58" t="s">
        <v>802</v>
      </c>
      <c r="B135" s="74" t="s">
        <v>803</v>
      </c>
      <c r="C135" s="75">
        <v>16710.32</v>
      </c>
      <c r="D135" s="76">
        <v>16710.32</v>
      </c>
      <c r="E135" s="77">
        <v>44911</v>
      </c>
      <c r="F135" s="78" t="s">
        <v>801</v>
      </c>
      <c r="G135" s="78" t="s">
        <v>25</v>
      </c>
      <c r="H135" s="79"/>
      <c r="I135" s="63"/>
    </row>
    <row r="136" spans="1:11" ht="27" customHeight="1">
      <c r="A136" s="58" t="s">
        <v>804</v>
      </c>
      <c r="B136" s="74" t="s">
        <v>715</v>
      </c>
      <c r="C136" s="75">
        <v>34000</v>
      </c>
      <c r="D136" s="76">
        <v>34000</v>
      </c>
      <c r="E136" s="77">
        <v>45289</v>
      </c>
      <c r="F136" s="78" t="s">
        <v>805</v>
      </c>
      <c r="G136" s="78" t="s">
        <v>25</v>
      </c>
      <c r="H136" s="79"/>
      <c r="I136" s="63"/>
    </row>
    <row r="137" spans="1:11" ht="27" customHeight="1">
      <c r="A137" s="58" t="s">
        <v>806</v>
      </c>
      <c r="B137" s="74" t="s">
        <v>716</v>
      </c>
      <c r="C137" s="75">
        <v>25000</v>
      </c>
      <c r="D137" s="76">
        <v>25000</v>
      </c>
      <c r="E137" s="77">
        <v>45289</v>
      </c>
      <c r="F137" s="78" t="s">
        <v>805</v>
      </c>
      <c r="G137" s="78" t="s">
        <v>25</v>
      </c>
      <c r="H137" s="79"/>
      <c r="I137" s="63"/>
    </row>
    <row r="138" spans="1:11" ht="27" customHeight="1">
      <c r="A138" s="58" t="s">
        <v>807</v>
      </c>
      <c r="B138" s="74" t="s">
        <v>718</v>
      </c>
      <c r="C138" s="75">
        <v>12000</v>
      </c>
      <c r="D138" s="76">
        <v>12000</v>
      </c>
      <c r="E138" s="77">
        <v>45289</v>
      </c>
      <c r="F138" s="78" t="s">
        <v>805</v>
      </c>
      <c r="G138" s="78" t="s">
        <v>25</v>
      </c>
      <c r="H138" s="79"/>
      <c r="I138" s="63"/>
    </row>
    <row r="139" spans="1:11" ht="27" customHeight="1">
      <c r="A139" s="58" t="s">
        <v>808</v>
      </c>
      <c r="B139" s="74" t="s">
        <v>723</v>
      </c>
      <c r="C139" s="75">
        <v>20000</v>
      </c>
      <c r="D139" s="76">
        <v>20000</v>
      </c>
      <c r="E139" s="77">
        <v>45289</v>
      </c>
      <c r="F139" s="78" t="s">
        <v>805</v>
      </c>
      <c r="G139" s="78" t="s">
        <v>25</v>
      </c>
      <c r="H139" s="79"/>
      <c r="I139" s="63"/>
    </row>
    <row r="140" spans="1:11" ht="27" customHeight="1">
      <c r="A140" s="58" t="s">
        <v>809</v>
      </c>
      <c r="B140" s="74" t="s">
        <v>810</v>
      </c>
      <c r="C140" s="75">
        <v>12000</v>
      </c>
      <c r="D140" s="76">
        <v>12000</v>
      </c>
      <c r="E140" s="77">
        <v>45289</v>
      </c>
      <c r="F140" s="78" t="s">
        <v>805</v>
      </c>
      <c r="G140" s="78" t="s">
        <v>25</v>
      </c>
      <c r="H140" s="79"/>
      <c r="I140" s="63"/>
    </row>
    <row r="141" spans="1:11" ht="38.75" customHeight="1">
      <c r="A141" s="58" t="s">
        <v>811</v>
      </c>
      <c r="B141" s="74" t="s">
        <v>812</v>
      </c>
      <c r="C141" s="75">
        <v>661500</v>
      </c>
      <c r="D141" s="76">
        <v>0</v>
      </c>
      <c r="E141" s="77">
        <v>45289</v>
      </c>
      <c r="F141" s="78" t="s">
        <v>805</v>
      </c>
      <c r="G141" s="78" t="s">
        <v>25</v>
      </c>
      <c r="H141" s="79"/>
      <c r="I141" s="63"/>
      <c r="J141"/>
      <c r="K141"/>
    </row>
    <row r="142" spans="1:11" ht="14.95" customHeight="1">
      <c r="A142" s="80"/>
      <c r="B142" s="80" t="s">
        <v>668</v>
      </c>
      <c r="C142" s="81">
        <f>SUM(C10:C141)</f>
        <v>6687683.6700000009</v>
      </c>
      <c r="D142" s="81">
        <f>SUM(D10:D141)</f>
        <v>2713638.2199999997</v>
      </c>
      <c r="E142" s="80"/>
      <c r="F142" s="80"/>
      <c r="G142" s="80"/>
      <c r="H142" s="58"/>
      <c r="I142" s="56"/>
    </row>
    <row r="143" spans="1:11" ht="10.9">
      <c r="I143" s="56"/>
    </row>
    <row r="144" spans="1:11" ht="10.9">
      <c r="C144" s="82"/>
      <c r="D144" s="82"/>
      <c r="I144" s="56"/>
    </row>
    <row r="145" spans="2:9" ht="10.9">
      <c r="B145" s="54" t="s">
        <v>813</v>
      </c>
      <c r="D145" s="54" t="s">
        <v>814</v>
      </c>
      <c r="G145" s="56"/>
      <c r="I145" s="56"/>
    </row>
    <row r="146" spans="2:9" ht="10.9">
      <c r="I146" s="56"/>
    </row>
    <row r="147" spans="2:9" ht="10.9">
      <c r="I147" s="56"/>
    </row>
    <row r="148" spans="2:9" ht="10.9">
      <c r="I148" s="56"/>
    </row>
    <row r="149" spans="2:9" ht="10.9">
      <c r="I149" s="56"/>
    </row>
    <row r="150" spans="2:9" ht="10.9">
      <c r="I150" s="56"/>
    </row>
    <row r="151" spans="2:9" ht="10.9">
      <c r="I151" s="56"/>
    </row>
    <row r="152" spans="2:9" ht="10.9">
      <c r="I152" s="56"/>
    </row>
    <row r="153" spans="2:9" ht="10.9">
      <c r="I153" s="56"/>
    </row>
    <row r="154" spans="2:9" ht="10.9">
      <c r="I154" s="56"/>
    </row>
    <row r="155" spans="2:9" ht="10.9">
      <c r="I155" s="56"/>
    </row>
    <row r="156" spans="2:9" ht="10.9">
      <c r="I156" s="56"/>
    </row>
    <row r="157" spans="2:9" ht="10.9">
      <c r="I157" s="56"/>
    </row>
    <row r="158" spans="2:9" ht="10.9">
      <c r="I158" s="56"/>
    </row>
    <row r="159" spans="2:9" ht="10.9">
      <c r="I159" s="56"/>
    </row>
    <row r="160" spans="2:9" ht="10.9">
      <c r="I160" s="56"/>
    </row>
    <row r="161" spans="9:9" ht="10.9">
      <c r="I161" s="56"/>
    </row>
    <row r="162" spans="9:9" ht="10.9">
      <c r="I162" s="56"/>
    </row>
    <row r="163" spans="9:9" ht="10.9">
      <c r="I163" s="56"/>
    </row>
    <row r="164" spans="9:9" ht="10.9">
      <c r="I164" s="56"/>
    </row>
    <row r="165" spans="9:9" ht="10.9">
      <c r="I165" s="56"/>
    </row>
    <row r="166" spans="9:9" ht="10.9">
      <c r="I166" s="56"/>
    </row>
    <row r="167" spans="9:9" ht="10.9">
      <c r="I167" s="56"/>
    </row>
    <row r="168" spans="9:9" ht="10.9">
      <c r="I168" s="56"/>
    </row>
    <row r="169" spans="9:9" ht="10.9">
      <c r="I169" s="56"/>
    </row>
    <row r="170" spans="9:9" ht="10.9">
      <c r="I170" s="56"/>
    </row>
    <row r="171" spans="9:9" ht="10.9">
      <c r="I171" s="56"/>
    </row>
    <row r="172" spans="9:9" ht="10.9">
      <c r="I172" s="56"/>
    </row>
    <row r="173" spans="9:9" ht="10.9">
      <c r="I173" s="56"/>
    </row>
    <row r="174" spans="9:9" ht="10.9">
      <c r="I174" s="56"/>
    </row>
    <row r="175" spans="9:9" ht="10.9">
      <c r="I175" s="56"/>
    </row>
    <row r="176" spans="9:9" ht="10.9">
      <c r="I176" s="56"/>
    </row>
    <row r="177" spans="9:9" ht="10.9">
      <c r="I177" s="56"/>
    </row>
    <row r="178" spans="9:9" ht="10.9">
      <c r="I178" s="56"/>
    </row>
    <row r="179" spans="9:9" ht="10.9">
      <c r="I179" s="56"/>
    </row>
    <row r="180" spans="9:9" ht="10.9">
      <c r="I180" s="56"/>
    </row>
    <row r="181" spans="9:9" ht="10.9">
      <c r="I181" s="56"/>
    </row>
    <row r="182" spans="9:9" ht="10.9">
      <c r="I182" s="56"/>
    </row>
    <row r="183" spans="9:9" ht="10.9">
      <c r="I183" s="56"/>
    </row>
    <row r="184" spans="9:9" ht="10.9">
      <c r="I184" s="56"/>
    </row>
    <row r="185" spans="9:9" ht="10.9">
      <c r="I185" s="56"/>
    </row>
    <row r="186" spans="9:9" ht="10.9">
      <c r="I186" s="56"/>
    </row>
    <row r="187" spans="9:9" ht="10.9">
      <c r="I187" s="56"/>
    </row>
    <row r="188" spans="9:9" ht="10.9">
      <c r="I188" s="56"/>
    </row>
    <row r="189" spans="9:9" ht="10.9">
      <c r="I189" s="56"/>
    </row>
    <row r="190" spans="9:9" ht="10.9">
      <c r="I190" s="56"/>
    </row>
    <row r="191" spans="9:9" ht="10.9">
      <c r="I191" s="56"/>
    </row>
    <row r="192" spans="9:9" ht="10.9">
      <c r="I192" s="56"/>
    </row>
    <row r="193" spans="9:9" ht="10.9">
      <c r="I193" s="56"/>
    </row>
    <row r="194" spans="9:9" ht="10.9">
      <c r="I194" s="56"/>
    </row>
    <row r="195" spans="9:9" ht="10.9">
      <c r="I195" s="56"/>
    </row>
    <row r="196" spans="9:9" ht="10.9">
      <c r="I196" s="56"/>
    </row>
    <row r="197" spans="9:9" ht="10.9">
      <c r="I197" s="56"/>
    </row>
    <row r="198" spans="9:9" ht="10.9">
      <c r="I198" s="56"/>
    </row>
    <row r="199" spans="9:9" ht="10.9">
      <c r="I199" s="56"/>
    </row>
    <row r="200" spans="9:9" ht="10.9">
      <c r="I200" s="56"/>
    </row>
    <row r="201" spans="9:9" ht="10.9">
      <c r="I201" s="56"/>
    </row>
    <row r="202" spans="9:9" ht="10.9">
      <c r="I202" s="56"/>
    </row>
    <row r="203" spans="9:9" ht="10.9">
      <c r="I203" s="56"/>
    </row>
    <row r="204" spans="9:9" ht="10.9">
      <c r="I204" s="56"/>
    </row>
    <row r="205" spans="9:9" ht="10.9">
      <c r="I205" s="56"/>
    </row>
    <row r="206" spans="9:9" ht="10.9">
      <c r="I206" s="56"/>
    </row>
    <row r="207" spans="9:9" ht="10.9">
      <c r="I207" s="56"/>
    </row>
    <row r="208" spans="9:9" ht="10.9">
      <c r="I208" s="56"/>
    </row>
    <row r="209" spans="9:9" ht="10.9">
      <c r="I209" s="56"/>
    </row>
    <row r="210" spans="9:9" ht="10.9">
      <c r="I210" s="56"/>
    </row>
    <row r="211" spans="9:9" ht="10.9">
      <c r="I211" s="56"/>
    </row>
    <row r="212" spans="9:9" ht="10.9">
      <c r="I212" s="56"/>
    </row>
    <row r="213" spans="9:9" ht="10.9">
      <c r="I213" s="56"/>
    </row>
    <row r="214" spans="9:9" ht="10.9">
      <c r="I214" s="56"/>
    </row>
    <row r="215" spans="9:9" ht="10.9">
      <c r="I215" s="56"/>
    </row>
    <row r="216" spans="9:9" ht="10.9">
      <c r="I216" s="56"/>
    </row>
    <row r="217" spans="9:9" ht="10.9">
      <c r="I217" s="56"/>
    </row>
    <row r="218" spans="9:9" ht="10.9">
      <c r="I218" s="56"/>
    </row>
    <row r="219" spans="9:9" ht="10.9">
      <c r="I219" s="56"/>
    </row>
    <row r="220" spans="9:9" ht="10.9">
      <c r="I220" s="56"/>
    </row>
    <row r="221" spans="9:9" ht="10.9">
      <c r="I221" s="56"/>
    </row>
    <row r="222" spans="9:9" ht="10.9">
      <c r="I222" s="56"/>
    </row>
    <row r="223" spans="9:9" ht="10.9">
      <c r="I223" s="56"/>
    </row>
    <row r="224" spans="9:9" ht="10.9">
      <c r="I224" s="56"/>
    </row>
    <row r="225" spans="9:9" ht="10.9">
      <c r="I225" s="56"/>
    </row>
    <row r="226" spans="9:9" ht="10.9">
      <c r="I226" s="56"/>
    </row>
    <row r="227" spans="9:9" ht="10.9">
      <c r="I227" s="56"/>
    </row>
    <row r="228" spans="9:9" ht="10.9">
      <c r="I228" s="56"/>
    </row>
    <row r="229" spans="9:9" ht="10.9">
      <c r="I229" s="56"/>
    </row>
    <row r="230" spans="9:9" ht="10.9">
      <c r="I230" s="56"/>
    </row>
    <row r="231" spans="9:9" ht="10.9">
      <c r="I231" s="56"/>
    </row>
    <row r="232" spans="9:9" ht="10.9">
      <c r="I232" s="56"/>
    </row>
    <row r="233" spans="9:9" ht="10.9">
      <c r="I233" s="56"/>
    </row>
    <row r="234" spans="9:9" ht="10.9">
      <c r="I234" s="56"/>
    </row>
    <row r="235" spans="9:9" ht="10.9">
      <c r="I235" s="56"/>
    </row>
    <row r="236" spans="9:9" ht="10.9">
      <c r="I236" s="56"/>
    </row>
    <row r="237" spans="9:9" ht="10.9">
      <c r="I237" s="56"/>
    </row>
    <row r="238" spans="9:9" ht="10.9">
      <c r="I238" s="56"/>
    </row>
    <row r="239" spans="9:9" ht="10.9">
      <c r="I239" s="56"/>
    </row>
    <row r="240" spans="9:9" ht="10.9">
      <c r="I240" s="56"/>
    </row>
    <row r="241" spans="9:9" ht="10.9">
      <c r="I241" s="56"/>
    </row>
    <row r="242" spans="9:9" ht="10.9">
      <c r="I242" s="56"/>
    </row>
    <row r="243" spans="9:9" ht="10.9">
      <c r="I243" s="56"/>
    </row>
    <row r="244" spans="9:9" ht="10.9">
      <c r="I244" s="56"/>
    </row>
    <row r="245" spans="9:9" ht="10.9">
      <c r="I245" s="56"/>
    </row>
    <row r="246" spans="9:9" ht="10.9">
      <c r="I246" s="56"/>
    </row>
    <row r="247" spans="9:9" ht="10.9">
      <c r="I247" s="56"/>
    </row>
    <row r="248" spans="9:9" ht="10.9">
      <c r="I248" s="56"/>
    </row>
    <row r="249" spans="9:9" ht="10.9">
      <c r="I249" s="56"/>
    </row>
    <row r="250" spans="9:9" ht="10.9">
      <c r="I250" s="56"/>
    </row>
    <row r="251" spans="9:9" ht="10.9">
      <c r="I251" s="56"/>
    </row>
    <row r="252" spans="9:9" ht="10.9">
      <c r="I252" s="56"/>
    </row>
    <row r="253" spans="9:9" ht="10.9">
      <c r="I253" s="56"/>
    </row>
    <row r="254" spans="9:9" ht="10.9">
      <c r="I254" s="56"/>
    </row>
    <row r="255" spans="9:9" ht="10.9">
      <c r="I255" s="56"/>
    </row>
    <row r="256" spans="9:9" ht="10.9">
      <c r="I256" s="56"/>
    </row>
    <row r="257" spans="9:9" ht="10.9">
      <c r="I257" s="56"/>
    </row>
    <row r="258" spans="9:9" ht="10.9">
      <c r="I258" s="56"/>
    </row>
    <row r="259" spans="9:9" ht="10.9">
      <c r="I259" s="56"/>
    </row>
    <row r="260" spans="9:9" ht="10.9">
      <c r="I260" s="56"/>
    </row>
    <row r="261" spans="9:9" ht="10.9">
      <c r="I261" s="56"/>
    </row>
    <row r="262" spans="9:9" ht="10.9">
      <c r="I262" s="56"/>
    </row>
    <row r="263" spans="9:9" ht="10.9">
      <c r="I263" s="56"/>
    </row>
    <row r="264" spans="9:9" ht="10.9">
      <c r="I264" s="56"/>
    </row>
    <row r="265" spans="9:9" ht="10.9">
      <c r="I265" s="56"/>
    </row>
    <row r="266" spans="9:9" ht="10.9">
      <c r="I266" s="56"/>
    </row>
    <row r="267" spans="9:9" ht="10.9">
      <c r="I267" s="56"/>
    </row>
    <row r="268" spans="9:9" ht="10.9">
      <c r="I268" s="56"/>
    </row>
    <row r="269" spans="9:9" ht="10.9">
      <c r="I269" s="56"/>
    </row>
    <row r="270" spans="9:9" ht="10.9">
      <c r="I270" s="56"/>
    </row>
    <row r="271" spans="9:9" ht="10.9">
      <c r="I271" s="56"/>
    </row>
    <row r="272" spans="9:9" ht="10.9">
      <c r="I272" s="56"/>
    </row>
    <row r="273" spans="9:9" ht="10.9">
      <c r="I273" s="56"/>
    </row>
    <row r="274" spans="9:9" ht="10.9">
      <c r="I274" s="56"/>
    </row>
    <row r="275" spans="9:9" ht="10.9">
      <c r="I275" s="56"/>
    </row>
    <row r="276" spans="9:9" ht="10.9">
      <c r="I276" s="56"/>
    </row>
    <row r="277" spans="9:9" ht="10.9">
      <c r="I277" s="56"/>
    </row>
    <row r="278" spans="9:9" ht="10.9">
      <c r="I278" s="56"/>
    </row>
    <row r="279" spans="9:9" ht="10.9">
      <c r="I279" s="56"/>
    </row>
    <row r="280" spans="9:9" ht="10.9">
      <c r="I280" s="56"/>
    </row>
    <row r="281" spans="9:9" ht="10.9">
      <c r="I281" s="56"/>
    </row>
    <row r="282" spans="9:9" ht="10.9">
      <c r="I282" s="56"/>
    </row>
    <row r="283" spans="9:9" ht="10.9">
      <c r="I283" s="56"/>
    </row>
    <row r="284" spans="9:9" ht="10.9">
      <c r="I284" s="56"/>
    </row>
    <row r="285" spans="9:9" ht="10.9">
      <c r="I285" s="56"/>
    </row>
    <row r="286" spans="9:9" ht="10.9">
      <c r="I286" s="56"/>
    </row>
    <row r="287" spans="9:9" ht="10.9">
      <c r="I287" s="56"/>
    </row>
    <row r="288" spans="9:9" ht="10.9">
      <c r="I288" s="56"/>
    </row>
    <row r="289" spans="9:9" ht="10.9">
      <c r="I289" s="56"/>
    </row>
    <row r="290" spans="9:9" ht="10.9">
      <c r="I290" s="56"/>
    </row>
    <row r="291" spans="9:9" ht="10.9">
      <c r="I291" s="56"/>
    </row>
    <row r="292" spans="9:9" ht="10.9">
      <c r="I292" s="56"/>
    </row>
    <row r="293" spans="9:9" ht="10.9">
      <c r="I293" s="56"/>
    </row>
    <row r="294" spans="9:9" ht="10.9">
      <c r="I294" s="56"/>
    </row>
    <row r="295" spans="9:9" ht="10.9">
      <c r="I295" s="56"/>
    </row>
    <row r="296" spans="9:9" ht="10.9">
      <c r="I296" s="56"/>
    </row>
    <row r="297" spans="9:9" ht="10.9">
      <c r="I297" s="56"/>
    </row>
    <row r="298" spans="9:9" ht="10.9">
      <c r="I298" s="56"/>
    </row>
    <row r="299" spans="9:9" ht="10.9">
      <c r="I299" s="56"/>
    </row>
    <row r="300" spans="9:9" ht="10.9">
      <c r="I300" s="56"/>
    </row>
    <row r="301" spans="9:9" ht="10.9">
      <c r="I301" s="56"/>
    </row>
    <row r="302" spans="9:9" ht="10.9">
      <c r="I302" s="56"/>
    </row>
    <row r="303" spans="9:9" ht="10.9">
      <c r="I303" s="56"/>
    </row>
    <row r="304" spans="9:9" ht="10.9">
      <c r="I304" s="56"/>
    </row>
    <row r="305" spans="9:9" ht="10.9">
      <c r="I305" s="56"/>
    </row>
    <row r="306" spans="9:9" ht="10.9">
      <c r="I306" s="56"/>
    </row>
    <row r="307" spans="9:9" ht="10.9">
      <c r="I307" s="56"/>
    </row>
    <row r="308" spans="9:9" ht="10.9">
      <c r="I308" s="56"/>
    </row>
    <row r="309" spans="9:9" ht="10.9">
      <c r="I309" s="56"/>
    </row>
    <row r="310" spans="9:9" ht="10.9">
      <c r="I310" s="56"/>
    </row>
    <row r="311" spans="9:9" ht="10.9">
      <c r="I311" s="56"/>
    </row>
    <row r="312" spans="9:9" ht="10.9">
      <c r="I312" s="56"/>
    </row>
    <row r="313" spans="9:9" ht="10.9">
      <c r="I313" s="56"/>
    </row>
    <row r="314" spans="9:9" ht="10.9">
      <c r="I314" s="56"/>
    </row>
    <row r="315" spans="9:9" ht="10.9">
      <c r="I315" s="56"/>
    </row>
    <row r="316" spans="9:9" ht="10.9">
      <c r="I316" s="56"/>
    </row>
    <row r="317" spans="9:9" ht="10.9">
      <c r="I317" s="56"/>
    </row>
    <row r="318" spans="9:9" ht="10.9">
      <c r="I318" s="56"/>
    </row>
    <row r="319" spans="9:9" ht="10.9">
      <c r="I319" s="56"/>
    </row>
    <row r="320" spans="9:9" ht="10.9">
      <c r="I320" s="56"/>
    </row>
    <row r="321" spans="9:9" ht="10.9">
      <c r="I321" s="56"/>
    </row>
    <row r="322" spans="9:9" ht="10.9">
      <c r="I322" s="56"/>
    </row>
    <row r="323" spans="9:9" ht="10.9">
      <c r="I323" s="56"/>
    </row>
    <row r="324" spans="9:9" ht="10.9">
      <c r="I324" s="56"/>
    </row>
    <row r="325" spans="9:9" ht="10.9">
      <c r="I325" s="56"/>
    </row>
    <row r="326" spans="9:9" ht="10.9">
      <c r="I326" s="56"/>
    </row>
    <row r="327" spans="9:9" ht="10.9">
      <c r="I327" s="56"/>
    </row>
    <row r="328" spans="9:9" ht="10.9">
      <c r="I328" s="56"/>
    </row>
    <row r="329" spans="9:9" ht="10.9">
      <c r="I329" s="56"/>
    </row>
    <row r="330" spans="9:9" ht="10.9">
      <c r="I330" s="56"/>
    </row>
    <row r="331" spans="9:9" ht="10.9">
      <c r="I331" s="56"/>
    </row>
    <row r="332" spans="9:9" ht="10.9">
      <c r="I332" s="56"/>
    </row>
    <row r="333" spans="9:9" ht="10.9">
      <c r="I333" s="56"/>
    </row>
    <row r="334" spans="9:9" ht="10.9">
      <c r="I334" s="56"/>
    </row>
    <row r="335" spans="9:9" ht="10.9">
      <c r="I335" s="56"/>
    </row>
    <row r="336" spans="9:9" ht="10.9">
      <c r="I336" s="56"/>
    </row>
    <row r="337" spans="9:9" ht="10.9">
      <c r="I337" s="56"/>
    </row>
    <row r="338" spans="9:9" ht="10.9">
      <c r="I338" s="56"/>
    </row>
    <row r="339" spans="9:9" ht="10.9">
      <c r="I339" s="56"/>
    </row>
    <row r="340" spans="9:9" ht="10.9">
      <c r="I340" s="56"/>
    </row>
    <row r="341" spans="9:9" ht="10.9">
      <c r="I341" s="56"/>
    </row>
    <row r="342" spans="9:9" ht="10.9">
      <c r="I342" s="56"/>
    </row>
    <row r="343" spans="9:9" ht="10.9">
      <c r="I343" s="56"/>
    </row>
    <row r="344" spans="9:9" ht="10.9">
      <c r="I344" s="56"/>
    </row>
    <row r="345" spans="9:9" ht="10.9">
      <c r="I345" s="56"/>
    </row>
    <row r="346" spans="9:9" ht="10.9">
      <c r="I346" s="56"/>
    </row>
    <row r="347" spans="9:9" ht="10.9">
      <c r="I347" s="56"/>
    </row>
    <row r="348" spans="9:9" ht="10.9">
      <c r="I348" s="56"/>
    </row>
    <row r="349" spans="9:9" ht="10.9">
      <c r="I349" s="56"/>
    </row>
    <row r="350" spans="9:9" ht="10.9">
      <c r="I350" s="56"/>
    </row>
    <row r="351" spans="9:9" ht="10.9">
      <c r="I351" s="56"/>
    </row>
    <row r="352" spans="9:9" ht="10.9">
      <c r="I352" s="56"/>
    </row>
    <row r="353" spans="1:11" ht="10.9">
      <c r="I353" s="56"/>
    </row>
    <row r="354" spans="1:11" ht="10.9">
      <c r="I354" s="56"/>
    </row>
    <row r="355" spans="1:11" ht="10.9">
      <c r="I355" s="56"/>
    </row>
    <row r="356" spans="1:11" ht="10.9">
      <c r="I356" s="56"/>
    </row>
    <row r="357" spans="1:11" ht="10.9">
      <c r="I357" s="56"/>
    </row>
    <row r="358" spans="1:11" ht="10.9">
      <c r="I358" s="56"/>
    </row>
    <row r="359" spans="1:11" ht="10.9">
      <c r="I359" s="56"/>
    </row>
    <row r="360" spans="1:11" ht="10.9">
      <c r="I360" s="56"/>
    </row>
    <row r="361" spans="1:11" ht="10.9">
      <c r="I361" s="56"/>
    </row>
    <row r="362" spans="1:11" ht="10.9">
      <c r="I362" s="56"/>
    </row>
    <row r="363" spans="1:11" ht="10.9">
      <c r="I363" s="56"/>
    </row>
    <row r="364" spans="1:11" ht="10.9">
      <c r="I364" s="56"/>
    </row>
    <row r="365" spans="1:11" s="83" customFormat="1" ht="10.9">
      <c r="A365" s="54"/>
      <c r="B365" s="54"/>
      <c r="C365" s="54"/>
      <c r="D365" s="54"/>
      <c r="E365" s="54"/>
      <c r="F365" s="54"/>
      <c r="G365" s="54"/>
      <c r="H365" s="55"/>
      <c r="I365" s="56"/>
      <c r="J365" s="56"/>
      <c r="K365" s="56"/>
    </row>
    <row r="366" spans="1:11" s="83" customFormat="1" ht="10.9">
      <c r="A366" s="54"/>
      <c r="B366" s="54"/>
      <c r="C366" s="54"/>
      <c r="D366" s="54"/>
      <c r="E366" s="54"/>
      <c r="F366" s="54"/>
      <c r="G366" s="54"/>
      <c r="H366" s="55"/>
      <c r="I366" s="56"/>
      <c r="J366" s="56"/>
      <c r="K366" s="56"/>
    </row>
    <row r="367" spans="1:11" s="83" customFormat="1" ht="10.9">
      <c r="A367" s="54"/>
      <c r="B367" s="54"/>
      <c r="C367" s="54"/>
      <c r="D367" s="54"/>
      <c r="E367" s="54"/>
      <c r="F367" s="54"/>
      <c r="G367" s="54"/>
      <c r="H367" s="55"/>
      <c r="I367" s="56"/>
      <c r="J367" s="56"/>
      <c r="K367" s="56"/>
    </row>
    <row r="368" spans="1:11" s="83" customFormat="1" ht="10.9">
      <c r="A368" s="54"/>
      <c r="B368" s="54"/>
      <c r="C368" s="54"/>
      <c r="D368" s="54"/>
      <c r="E368" s="54"/>
      <c r="F368" s="54"/>
      <c r="G368" s="54"/>
      <c r="H368" s="55"/>
      <c r="I368" s="56"/>
      <c r="J368" s="56"/>
      <c r="K368" s="56"/>
    </row>
    <row r="369" spans="1:11" s="83" customFormat="1" ht="10.9">
      <c r="A369" s="54"/>
      <c r="B369" s="54"/>
      <c r="C369" s="54"/>
      <c r="D369" s="54"/>
      <c r="E369" s="54"/>
      <c r="F369" s="54"/>
      <c r="G369" s="54"/>
      <c r="H369" s="55"/>
      <c r="I369" s="56"/>
      <c r="J369" s="56"/>
      <c r="K369" s="56"/>
    </row>
    <row r="370" spans="1:11" s="83" customFormat="1" ht="10.9">
      <c r="A370" s="54"/>
      <c r="B370" s="54"/>
      <c r="C370" s="54"/>
      <c r="D370" s="54"/>
      <c r="E370" s="54"/>
      <c r="F370" s="54"/>
      <c r="G370" s="54"/>
      <c r="H370" s="55"/>
      <c r="I370" s="56"/>
      <c r="J370" s="56"/>
      <c r="K370" s="56"/>
    </row>
    <row r="371" spans="1:11" s="83" customFormat="1" ht="10.9">
      <c r="A371" s="54"/>
      <c r="B371" s="54"/>
      <c r="C371" s="54"/>
      <c r="D371" s="54"/>
      <c r="E371" s="54"/>
      <c r="F371" s="54"/>
      <c r="G371" s="54"/>
      <c r="H371" s="55"/>
      <c r="I371" s="56"/>
      <c r="J371" s="56"/>
      <c r="K371" s="56"/>
    </row>
    <row r="372" spans="1:11" s="83" customFormat="1" ht="10.9">
      <c r="A372" s="54"/>
      <c r="B372" s="54"/>
      <c r="C372" s="54"/>
      <c r="D372" s="54"/>
      <c r="E372" s="54"/>
      <c r="F372" s="54"/>
      <c r="G372" s="54"/>
      <c r="H372" s="55"/>
      <c r="I372" s="56"/>
      <c r="J372" s="56"/>
      <c r="K372" s="56"/>
    </row>
    <row r="373" spans="1:11" ht="10.9">
      <c r="I373" s="56"/>
    </row>
    <row r="374" spans="1:11" ht="10.9">
      <c r="I374" s="56"/>
    </row>
    <row r="375" spans="1:11" ht="10.9">
      <c r="I375" s="56"/>
      <c r="J375" s="83"/>
      <c r="K375" s="83"/>
    </row>
    <row r="376" spans="1:11" ht="10.9">
      <c r="I376" s="56"/>
      <c r="J376" s="83"/>
      <c r="K376" s="83"/>
    </row>
    <row r="377" spans="1:11" ht="10.9">
      <c r="I377" s="56"/>
      <c r="J377" s="83"/>
      <c r="K377" s="83"/>
    </row>
    <row r="378" spans="1:11" ht="10.9">
      <c r="I378" s="56"/>
      <c r="J378" s="83"/>
      <c r="K378" s="83"/>
    </row>
    <row r="379" spans="1:11" ht="10.9">
      <c r="I379" s="56"/>
      <c r="J379" s="83"/>
      <c r="K379" s="83"/>
    </row>
    <row r="380" spans="1:11" ht="10.9">
      <c r="I380" s="56"/>
      <c r="J380" s="83"/>
      <c r="K380" s="83"/>
    </row>
    <row r="381" spans="1:11" ht="10.9">
      <c r="I381" s="56"/>
      <c r="J381" s="83"/>
      <c r="K381" s="83"/>
    </row>
    <row r="382" spans="1:11" ht="10.9">
      <c r="I382" s="56"/>
      <c r="J382" s="83"/>
      <c r="K382" s="83"/>
    </row>
    <row r="383" spans="1:11" ht="10.9">
      <c r="I383" s="83"/>
    </row>
    <row r="384" spans="1:11" ht="10.9">
      <c r="I384" s="83"/>
    </row>
    <row r="385" spans="1:9" ht="10.9">
      <c r="A385" s="84"/>
      <c r="B385" s="84"/>
      <c r="C385" s="84"/>
      <c r="D385" s="84"/>
      <c r="E385" s="84"/>
      <c r="F385" s="84"/>
      <c r="G385" s="84"/>
      <c r="H385" s="85"/>
      <c r="I385" s="83"/>
    </row>
    <row r="386" spans="1:9" ht="10.9">
      <c r="A386" s="84"/>
      <c r="B386" s="84"/>
      <c r="C386" s="84"/>
      <c r="D386" s="84"/>
      <c r="E386" s="84"/>
      <c r="F386" s="84"/>
      <c r="G386" s="84"/>
      <c r="H386" s="85"/>
      <c r="I386" s="83"/>
    </row>
    <row r="387" spans="1:9" ht="10.9">
      <c r="A387" s="84"/>
      <c r="B387" s="84"/>
      <c r="C387" s="84"/>
      <c r="D387" s="84"/>
      <c r="E387" s="84"/>
      <c r="F387" s="84"/>
      <c r="G387" s="84"/>
      <c r="H387" s="85"/>
      <c r="I387" s="83"/>
    </row>
    <row r="388" spans="1:9" ht="10.9">
      <c r="A388" s="84"/>
      <c r="B388" s="84"/>
      <c r="C388" s="84"/>
      <c r="D388" s="84"/>
      <c r="E388" s="84"/>
      <c r="F388" s="84"/>
      <c r="G388" s="84"/>
      <c r="H388" s="85"/>
      <c r="I388" s="83"/>
    </row>
    <row r="389" spans="1:9" ht="10.9">
      <c r="A389" s="84"/>
      <c r="B389" s="84"/>
      <c r="C389" s="84"/>
      <c r="D389" s="84"/>
      <c r="E389" s="84"/>
      <c r="F389" s="84"/>
      <c r="G389" s="84"/>
      <c r="H389" s="85"/>
      <c r="I389" s="83"/>
    </row>
    <row r="390" spans="1:9" ht="10.9">
      <c r="A390" s="84"/>
      <c r="B390" s="84"/>
      <c r="C390" s="84"/>
      <c r="D390" s="84"/>
      <c r="E390" s="84"/>
      <c r="F390" s="84"/>
      <c r="G390" s="84"/>
      <c r="H390" s="85"/>
      <c r="I390" s="83"/>
    </row>
    <row r="391" spans="1:9">
      <c r="A391" s="84"/>
      <c r="B391" s="84"/>
      <c r="C391" s="84"/>
      <c r="D391" s="84"/>
      <c r="E391" s="84"/>
      <c r="F391" s="84"/>
      <c r="G391" s="84"/>
      <c r="H391" s="85"/>
    </row>
    <row r="392" spans="1:9">
      <c r="A392" s="84"/>
      <c r="B392" s="84"/>
      <c r="C392" s="84"/>
      <c r="D392" s="84"/>
      <c r="E392" s="84"/>
      <c r="F392" s="84"/>
      <c r="G392" s="84"/>
      <c r="H392" s="85"/>
    </row>
  </sheetData>
  <mergeCells count="12">
    <mergeCell ref="G8:G9"/>
    <mergeCell ref="H8:H9"/>
    <mergeCell ref="A8:A9"/>
    <mergeCell ref="B8:B9"/>
    <mergeCell ref="C8:D8"/>
    <mergeCell ref="E8:E9"/>
    <mergeCell ref="F8:F9"/>
    <mergeCell ref="A2:H2"/>
    <mergeCell ref="A4:H4"/>
    <mergeCell ref="A5:H5"/>
    <mergeCell ref="A6:H6"/>
    <mergeCell ref="A7:H7"/>
  </mergeCell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2"/>
  <sheetViews>
    <sheetView topLeftCell="A3" zoomScaleNormal="100" workbookViewId="0">
      <selection activeCell="G24" sqref="G24"/>
    </sheetView>
  </sheetViews>
  <sheetFormatPr defaultColWidth="9" defaultRowHeight="10.9"/>
  <cols>
    <col min="1" max="1" width="4.5" style="54" customWidth="1"/>
    <col min="2" max="2" width="14.125" style="54" customWidth="1"/>
    <col min="3" max="3" width="32.125" style="54" customWidth="1"/>
    <col min="4" max="4" width="18.875" style="54" customWidth="1"/>
    <col min="5" max="5" width="17.875" style="54" customWidth="1"/>
    <col min="6" max="6" width="12.125" style="54" customWidth="1"/>
    <col min="7" max="7" width="13.75" style="54" customWidth="1"/>
    <col min="8" max="8" width="12.25" style="54" customWidth="1"/>
    <col min="9" max="9" width="13" style="54" customWidth="1"/>
    <col min="10" max="10" width="12.125" style="54" customWidth="1"/>
    <col min="11" max="12" width="14" style="54" customWidth="1"/>
    <col min="13" max="13" width="16.25" style="55" customWidth="1"/>
    <col min="14" max="16384" width="9" style="56"/>
  </cols>
  <sheetData>
    <row r="2" spans="1:14" ht="15.8" customHeight="1">
      <c r="A2" s="142" t="s">
        <v>815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ht="12.75" customHeight="1">
      <c r="A3" s="3" t="s">
        <v>816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2.7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2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4" ht="11.2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ht="12.75" customHeight="1">
      <c r="A7" s="144" t="s">
        <v>817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4" ht="12.75" customHeight="1">
      <c r="A8" s="145" t="s">
        <v>818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4" s="57" customFormat="1" ht="74.25" customHeight="1">
      <c r="A9" s="141" t="s">
        <v>5</v>
      </c>
      <c r="B9" s="141" t="s">
        <v>819</v>
      </c>
      <c r="C9" s="141" t="s">
        <v>6</v>
      </c>
      <c r="D9" s="146" t="s">
        <v>7</v>
      </c>
      <c r="E9" s="141" t="s">
        <v>8</v>
      </c>
      <c r="F9" s="141" t="s">
        <v>9</v>
      </c>
      <c r="G9" s="141" t="s">
        <v>10</v>
      </c>
      <c r="H9" s="141" t="s">
        <v>820</v>
      </c>
      <c r="I9" s="141" t="s">
        <v>821</v>
      </c>
      <c r="J9" s="141" t="s">
        <v>822</v>
      </c>
      <c r="K9" s="141" t="s">
        <v>823</v>
      </c>
      <c r="L9" s="141" t="s">
        <v>824</v>
      </c>
      <c r="M9" s="141" t="s">
        <v>825</v>
      </c>
    </row>
    <row r="10" spans="1:14" s="57" customFormat="1" ht="46.55" customHeight="1">
      <c r="A10" s="141"/>
      <c r="B10" s="141"/>
      <c r="C10" s="141"/>
      <c r="D10" s="146"/>
      <c r="E10" s="141"/>
      <c r="F10" s="141"/>
      <c r="G10" s="141"/>
      <c r="H10" s="141"/>
      <c r="I10" s="141"/>
      <c r="J10" s="141"/>
      <c r="K10" s="141"/>
      <c r="L10" s="141"/>
      <c r="M10" s="141"/>
      <c r="N10" s="57" t="s">
        <v>4</v>
      </c>
    </row>
    <row r="11" spans="1:14" s="57" customFormat="1" ht="15.8" customHeight="1">
      <c r="A11" s="28" t="s">
        <v>18</v>
      </c>
      <c r="B11" s="86">
        <v>2</v>
      </c>
      <c r="C11" s="28" t="s">
        <v>33</v>
      </c>
      <c r="D11" s="29" t="s">
        <v>38</v>
      </c>
      <c r="E11" s="28" t="s">
        <v>43</v>
      </c>
      <c r="F11" s="28" t="s">
        <v>49</v>
      </c>
      <c r="G11" s="86">
        <v>7</v>
      </c>
      <c r="H11" s="86">
        <v>8</v>
      </c>
      <c r="I11" s="28" t="s">
        <v>68</v>
      </c>
      <c r="J11" s="28" t="s">
        <v>73</v>
      </c>
      <c r="K11" s="28" t="s">
        <v>78</v>
      </c>
      <c r="L11" s="28" t="s">
        <v>83</v>
      </c>
      <c r="M11" s="28" t="s">
        <v>88</v>
      </c>
      <c r="N11" s="87"/>
    </row>
    <row r="12" spans="1:14" s="57" customFormat="1" ht="59.3" customHeight="1">
      <c r="A12" s="33" t="s">
        <v>18</v>
      </c>
      <c r="B12" s="28" t="s">
        <v>826</v>
      </c>
      <c r="C12" s="28" t="s">
        <v>50</v>
      </c>
      <c r="D12" s="29" t="s">
        <v>445</v>
      </c>
      <c r="E12" s="28" t="s">
        <v>827</v>
      </c>
      <c r="F12" s="28" t="s">
        <v>828</v>
      </c>
      <c r="G12" s="88">
        <v>6500.8</v>
      </c>
      <c r="H12" s="31"/>
      <c r="I12" s="89">
        <v>6500.8</v>
      </c>
      <c r="J12" s="28" t="s">
        <v>829</v>
      </c>
      <c r="K12" s="32" t="s">
        <v>830</v>
      </c>
      <c r="L12" s="28" t="s">
        <v>831</v>
      </c>
      <c r="M12" s="33" t="s">
        <v>26</v>
      </c>
      <c r="N12" s="87"/>
    </row>
    <row r="13" spans="1:14" s="57" customFormat="1" ht="60.8" customHeight="1">
      <c r="A13" s="33" t="s">
        <v>27</v>
      </c>
      <c r="B13" s="28" t="s">
        <v>832</v>
      </c>
      <c r="C13" s="28" t="s">
        <v>50</v>
      </c>
      <c r="D13" s="29" t="s">
        <v>833</v>
      </c>
      <c r="E13" s="28" t="s">
        <v>834</v>
      </c>
      <c r="F13" s="28" t="s">
        <v>835</v>
      </c>
      <c r="G13" s="88">
        <v>60872</v>
      </c>
      <c r="H13" s="31"/>
      <c r="I13" s="89">
        <v>60872</v>
      </c>
      <c r="J13" s="28" t="s">
        <v>836</v>
      </c>
      <c r="K13" s="32" t="s">
        <v>837</v>
      </c>
      <c r="L13" s="28" t="s">
        <v>831</v>
      </c>
      <c r="M13" s="33" t="s">
        <v>26</v>
      </c>
      <c r="N13" s="87"/>
    </row>
    <row r="14" spans="1:14" s="57" customFormat="1" ht="59.3" customHeight="1">
      <c r="A14" s="33" t="s">
        <v>33</v>
      </c>
      <c r="B14" s="28" t="s">
        <v>838</v>
      </c>
      <c r="C14" s="28" t="s">
        <v>50</v>
      </c>
      <c r="D14" s="29" t="s">
        <v>839</v>
      </c>
      <c r="E14" s="28" t="s">
        <v>840</v>
      </c>
      <c r="F14" s="28" t="s">
        <v>841</v>
      </c>
      <c r="G14" s="88">
        <v>323130</v>
      </c>
      <c r="H14" s="31"/>
      <c r="I14" s="89">
        <v>323130</v>
      </c>
      <c r="J14" s="28" t="s">
        <v>829</v>
      </c>
      <c r="K14" s="32" t="s">
        <v>830</v>
      </c>
      <c r="L14" s="28" t="s">
        <v>831</v>
      </c>
      <c r="M14" s="33" t="s">
        <v>26</v>
      </c>
      <c r="N14" s="87"/>
    </row>
    <row r="15" spans="1:14" s="57" customFormat="1" ht="62.35" customHeight="1">
      <c r="A15" s="33" t="s">
        <v>38</v>
      </c>
      <c r="B15" s="28" t="s">
        <v>842</v>
      </c>
      <c r="C15" s="28" t="s">
        <v>50</v>
      </c>
      <c r="D15" s="29" t="s">
        <v>843</v>
      </c>
      <c r="E15" s="28" t="s">
        <v>844</v>
      </c>
      <c r="F15" s="28" t="s">
        <v>845</v>
      </c>
      <c r="G15" s="88">
        <v>275152.06</v>
      </c>
      <c r="H15" s="31"/>
      <c r="I15" s="89">
        <v>275152.06</v>
      </c>
      <c r="J15" s="28" t="s">
        <v>846</v>
      </c>
      <c r="K15" s="32" t="s">
        <v>847</v>
      </c>
      <c r="L15" s="28" t="s">
        <v>831</v>
      </c>
      <c r="M15" s="33" t="s">
        <v>26</v>
      </c>
      <c r="N15" s="87"/>
    </row>
    <row r="16" spans="1:14" s="57" customFormat="1" ht="60.8" customHeight="1">
      <c r="A16" s="33" t="s">
        <v>43</v>
      </c>
      <c r="B16" s="28" t="s">
        <v>848</v>
      </c>
      <c r="C16" s="28" t="s">
        <v>50</v>
      </c>
      <c r="D16" s="29" t="s">
        <v>849</v>
      </c>
      <c r="E16" s="28" t="s">
        <v>850</v>
      </c>
      <c r="F16" s="28" t="s">
        <v>851</v>
      </c>
      <c r="G16" s="88">
        <v>239538.81</v>
      </c>
      <c r="H16" s="31"/>
      <c r="I16" s="89">
        <v>239538.81</v>
      </c>
      <c r="J16" s="28" t="s">
        <v>852</v>
      </c>
      <c r="K16" s="32" t="s">
        <v>853</v>
      </c>
      <c r="L16" s="28" t="s">
        <v>831</v>
      </c>
      <c r="M16" s="33" t="s">
        <v>26</v>
      </c>
      <c r="N16" s="87"/>
    </row>
    <row r="17" spans="1:14" s="57" customFormat="1" ht="62.35" customHeight="1">
      <c r="A17" s="33" t="s">
        <v>49</v>
      </c>
      <c r="B17" s="28" t="s">
        <v>854</v>
      </c>
      <c r="C17" s="28" t="s">
        <v>50</v>
      </c>
      <c r="D17" s="29" t="s">
        <v>855</v>
      </c>
      <c r="E17" s="28" t="s">
        <v>856</v>
      </c>
      <c r="F17" s="28" t="s">
        <v>857</v>
      </c>
      <c r="G17" s="88">
        <v>2304.6</v>
      </c>
      <c r="H17" s="31"/>
      <c r="I17" s="89">
        <v>2304.6</v>
      </c>
      <c r="J17" s="28" t="s">
        <v>858</v>
      </c>
      <c r="K17" s="32" t="s">
        <v>859</v>
      </c>
      <c r="L17" s="28" t="s">
        <v>831</v>
      </c>
      <c r="M17" s="33" t="s">
        <v>26</v>
      </c>
      <c r="N17" s="87"/>
    </row>
    <row r="18" spans="1:14" s="57" customFormat="1" ht="62.35" customHeight="1">
      <c r="A18" s="33" t="s">
        <v>57</v>
      </c>
      <c r="B18" s="28" t="s">
        <v>860</v>
      </c>
      <c r="C18" s="28" t="s">
        <v>50</v>
      </c>
      <c r="D18" s="29" t="s">
        <v>849</v>
      </c>
      <c r="E18" s="28" t="s">
        <v>861</v>
      </c>
      <c r="F18" s="28" t="s">
        <v>385</v>
      </c>
      <c r="G18" s="88">
        <v>8391.8799999999992</v>
      </c>
      <c r="H18" s="31"/>
      <c r="I18" s="89">
        <v>8391.8799999999992</v>
      </c>
      <c r="J18" s="28" t="s">
        <v>862</v>
      </c>
      <c r="K18" s="32" t="s">
        <v>863</v>
      </c>
      <c r="L18" s="28" t="s">
        <v>831</v>
      </c>
      <c r="M18" s="33" t="s">
        <v>26</v>
      </c>
      <c r="N18" s="87"/>
    </row>
    <row r="19" spans="1:14" s="57" customFormat="1" ht="65.25" customHeight="1">
      <c r="A19" s="33" t="s">
        <v>63</v>
      </c>
      <c r="B19" s="28" t="s">
        <v>864</v>
      </c>
      <c r="C19" s="28" t="s">
        <v>50</v>
      </c>
      <c r="D19" s="29" t="s">
        <v>865</v>
      </c>
      <c r="E19" s="28" t="s">
        <v>866</v>
      </c>
      <c r="F19" s="28" t="s">
        <v>835</v>
      </c>
      <c r="G19" s="88">
        <v>9520</v>
      </c>
      <c r="H19" s="31"/>
      <c r="I19" s="89">
        <v>9520</v>
      </c>
      <c r="J19" s="28" t="s">
        <v>867</v>
      </c>
      <c r="K19" s="32" t="s">
        <v>868</v>
      </c>
      <c r="L19" s="28" t="s">
        <v>831</v>
      </c>
      <c r="M19" s="33" t="s">
        <v>26</v>
      </c>
      <c r="N19" s="87"/>
    </row>
    <row r="20" spans="1:14" s="57" customFormat="1" ht="66.400000000000006" customHeight="1">
      <c r="A20" s="33" t="s">
        <v>68</v>
      </c>
      <c r="B20" s="28" t="s">
        <v>869</v>
      </c>
      <c r="C20" s="28" t="s">
        <v>50</v>
      </c>
      <c r="D20" s="29" t="s">
        <v>272</v>
      </c>
      <c r="E20" s="28" t="s">
        <v>870</v>
      </c>
      <c r="F20" s="28" t="s">
        <v>871</v>
      </c>
      <c r="G20" s="88">
        <v>133284.79999999999</v>
      </c>
      <c r="H20" s="31"/>
      <c r="I20" s="89">
        <v>133284.79999999999</v>
      </c>
      <c r="J20" s="28" t="s">
        <v>867</v>
      </c>
      <c r="K20" s="32" t="s">
        <v>872</v>
      </c>
      <c r="L20" s="28" t="s">
        <v>831</v>
      </c>
      <c r="M20" s="33" t="s">
        <v>26</v>
      </c>
      <c r="N20" s="87"/>
    </row>
    <row r="21" spans="1:14" s="57" customFormat="1" ht="73.55" customHeight="1">
      <c r="A21" s="33" t="s">
        <v>73</v>
      </c>
      <c r="B21" s="28" t="s">
        <v>873</v>
      </c>
      <c r="C21" s="28" t="s">
        <v>50</v>
      </c>
      <c r="D21" s="29" t="s">
        <v>874</v>
      </c>
      <c r="E21" s="28" t="s">
        <v>875</v>
      </c>
      <c r="F21" s="28" t="s">
        <v>876</v>
      </c>
      <c r="G21" s="88">
        <v>143210.76</v>
      </c>
      <c r="H21" s="31"/>
      <c r="I21" s="89">
        <v>143210.76</v>
      </c>
      <c r="J21" s="28" t="s">
        <v>514</v>
      </c>
      <c r="K21" s="32" t="s">
        <v>877</v>
      </c>
      <c r="L21" s="28" t="s">
        <v>831</v>
      </c>
      <c r="M21" s="33" t="s">
        <v>26</v>
      </c>
      <c r="N21" s="87"/>
    </row>
    <row r="22" spans="1:14" s="57" customFormat="1" ht="35" customHeight="1">
      <c r="A22" s="147" t="s">
        <v>878</v>
      </c>
      <c r="B22" s="147"/>
      <c r="C22" s="147"/>
      <c r="D22" s="147"/>
      <c r="E22" s="33"/>
      <c r="F22" s="33"/>
      <c r="G22" s="88">
        <f>SUM(G12:G21)</f>
        <v>1201905.71</v>
      </c>
      <c r="H22" s="31"/>
      <c r="I22" s="31">
        <f>G22</f>
        <v>1201905.71</v>
      </c>
      <c r="J22" s="33"/>
      <c r="K22" s="90"/>
      <c r="L22" s="33"/>
      <c r="M22" s="33"/>
      <c r="N22" s="87"/>
    </row>
    <row r="23" spans="1:14" s="57" customFormat="1" ht="20.25" customHeight="1">
      <c r="A23" s="147" t="s">
        <v>879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87"/>
    </row>
    <row r="24" spans="1:14" s="57" customFormat="1" ht="30.1" customHeight="1">
      <c r="A24" s="33" t="s">
        <v>18</v>
      </c>
      <c r="B24" s="28" t="s">
        <v>880</v>
      </c>
      <c r="C24" s="28" t="s">
        <v>881</v>
      </c>
      <c r="D24" s="29" t="s">
        <v>882</v>
      </c>
      <c r="E24" s="28" t="s">
        <v>883</v>
      </c>
      <c r="F24" s="28" t="s">
        <v>884</v>
      </c>
      <c r="G24" s="88">
        <v>516050.9</v>
      </c>
      <c r="H24" s="31">
        <v>516050.9</v>
      </c>
      <c r="I24" s="89"/>
      <c r="J24" s="28" t="s">
        <v>885</v>
      </c>
      <c r="K24" s="32" t="s">
        <v>562</v>
      </c>
      <c r="L24" s="28" t="s">
        <v>831</v>
      </c>
      <c r="M24" s="33" t="s">
        <v>26</v>
      </c>
      <c r="N24" s="87"/>
    </row>
    <row r="25" spans="1:14" s="57" customFormat="1" ht="28.55" customHeight="1">
      <c r="A25" s="148" t="s">
        <v>886</v>
      </c>
      <c r="B25" s="148"/>
      <c r="C25" s="148"/>
      <c r="D25" s="91"/>
      <c r="E25" s="91"/>
      <c r="F25" s="91"/>
      <c r="G25" s="92">
        <f>SUM(G24)</f>
        <v>516050.9</v>
      </c>
      <c r="H25" s="92">
        <f>SUM(H24)</f>
        <v>516050.9</v>
      </c>
      <c r="I25" s="93"/>
      <c r="J25" s="91"/>
      <c r="K25" s="91"/>
      <c r="L25" s="91"/>
      <c r="M25" s="33"/>
      <c r="N25" s="87"/>
    </row>
    <row r="26" spans="1:14" s="57" customFormat="1" ht="19.55" customHeight="1">
      <c r="A26" s="148" t="s">
        <v>887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87"/>
    </row>
    <row r="27" spans="1:14" s="57" customFormat="1" ht="19.55" customHeight="1">
      <c r="A27" s="91"/>
      <c r="B27" s="64"/>
      <c r="C27" s="64"/>
      <c r="D27" s="91"/>
      <c r="E27" s="91"/>
      <c r="F27" s="91"/>
      <c r="G27" s="94"/>
      <c r="H27" s="94"/>
      <c r="I27" s="93"/>
      <c r="J27" s="91"/>
      <c r="K27" s="91"/>
      <c r="L27" s="91"/>
      <c r="M27" s="33"/>
      <c r="N27" s="87"/>
    </row>
    <row r="28" spans="1:14" s="57" customFormat="1" ht="25.5" customHeight="1">
      <c r="A28" s="149" t="s">
        <v>888</v>
      </c>
      <c r="B28" s="149"/>
      <c r="C28" s="149"/>
      <c r="D28" s="54"/>
      <c r="E28" s="54"/>
      <c r="F28" s="54"/>
      <c r="G28" s="95" t="s">
        <v>889</v>
      </c>
      <c r="H28" s="95" t="s">
        <v>889</v>
      </c>
      <c r="I28" s="96"/>
      <c r="J28" s="54"/>
      <c r="K28" s="54"/>
      <c r="L28" s="54"/>
      <c r="M28" s="55"/>
      <c r="N28" s="87"/>
    </row>
    <row r="29" spans="1:14" s="57" customFormat="1" ht="19.55" customHeight="1">
      <c r="A29" s="148" t="s">
        <v>890</v>
      </c>
      <c r="B29" s="148"/>
      <c r="C29" s="148"/>
      <c r="D29" s="97"/>
      <c r="E29" s="97"/>
      <c r="F29" s="97"/>
      <c r="G29" s="98">
        <f>G22+G25+G28</f>
        <v>1717956.6099999999</v>
      </c>
      <c r="H29" s="98">
        <f>H22+H25+H28</f>
        <v>516050.9</v>
      </c>
      <c r="I29" s="30">
        <f>I22+I25+I28</f>
        <v>1201905.71</v>
      </c>
      <c r="J29" s="97"/>
      <c r="K29" s="97"/>
      <c r="L29" s="97"/>
      <c r="M29" s="99"/>
      <c r="N29" s="87"/>
    </row>
    <row r="30" spans="1:14" s="57" customFormat="1" ht="19.55" customHeight="1">
      <c r="A30" s="54"/>
      <c r="B30" s="100"/>
      <c r="C30" s="100"/>
      <c r="D30" s="54"/>
      <c r="E30" s="54"/>
      <c r="F30" s="54"/>
      <c r="G30" s="54"/>
      <c r="H30" s="54"/>
      <c r="I30" s="96"/>
      <c r="J30" s="54"/>
      <c r="K30" s="54"/>
      <c r="L30" s="54"/>
      <c r="M30" s="55"/>
      <c r="N30" s="87"/>
    </row>
    <row r="31" spans="1:14" s="57" customFormat="1" ht="25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87"/>
    </row>
    <row r="32" spans="1:14" ht="24.8" customHeight="1">
      <c r="N32" s="87"/>
    </row>
    <row r="33" spans="14:14" ht="30.1" customHeight="1">
      <c r="N33" s="87"/>
    </row>
    <row r="54" spans="1:1" ht="54.35">
      <c r="A54" s="54" t="s">
        <v>891</v>
      </c>
    </row>
    <row r="207" spans="1:14" s="83" customForma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5"/>
      <c r="N207" s="56"/>
    </row>
    <row r="208" spans="1:14" s="83" customForma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5"/>
      <c r="N208" s="56"/>
    </row>
    <row r="209" spans="1:14" s="83" customForma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5"/>
      <c r="N209" s="56"/>
    </row>
    <row r="210" spans="1:14" s="83" customForma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5"/>
      <c r="N210" s="56"/>
    </row>
    <row r="211" spans="1:14" s="83" customForma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5"/>
      <c r="N211" s="56"/>
    </row>
    <row r="212" spans="1:14" s="83" customForma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5"/>
      <c r="N212" s="56"/>
    </row>
    <row r="213" spans="1:14" s="83" customForma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5"/>
      <c r="N213" s="56"/>
    </row>
    <row r="214" spans="1:14" s="83" customForma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5"/>
      <c r="N214" s="56"/>
    </row>
    <row r="215" spans="1:14">
      <c r="G215" s="84"/>
      <c r="H215" s="84"/>
    </row>
    <row r="216" spans="1:14"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5"/>
    </row>
    <row r="217" spans="1:1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5"/>
    </row>
    <row r="218" spans="1:1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5"/>
    </row>
    <row r="219" spans="1:1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5"/>
    </row>
    <row r="220" spans="1:1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5"/>
    </row>
    <row r="221" spans="1:1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5"/>
    </row>
    <row r="222" spans="1:1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5"/>
    </row>
    <row r="223" spans="1:14">
      <c r="A223" s="84"/>
      <c r="B223" s="84"/>
      <c r="C223" s="84"/>
      <c r="D223" s="84"/>
      <c r="E223" s="84"/>
      <c r="F223" s="84"/>
      <c r="I223" s="84"/>
      <c r="J223" s="84"/>
      <c r="K223" s="84"/>
      <c r="L223" s="84"/>
      <c r="M223" s="85"/>
    </row>
    <row r="224" spans="1:14">
      <c r="A224" s="84"/>
      <c r="B224" s="84"/>
    </row>
    <row r="225" spans="14:14">
      <c r="N225" s="83"/>
    </row>
    <row r="226" spans="14:14">
      <c r="N226" s="83"/>
    </row>
    <row r="227" spans="14:14">
      <c r="N227" s="83"/>
    </row>
    <row r="228" spans="14:14">
      <c r="N228" s="83"/>
    </row>
    <row r="229" spans="14:14">
      <c r="N229" s="83"/>
    </row>
    <row r="230" spans="14:14">
      <c r="N230" s="83"/>
    </row>
    <row r="231" spans="14:14">
      <c r="N231" s="83"/>
    </row>
    <row r="232" spans="14:14">
      <c r="N232" s="83"/>
    </row>
  </sheetData>
  <mergeCells count="26">
    <mergeCell ref="A29:C29"/>
    <mergeCell ref="A22:D22"/>
    <mergeCell ref="A23:M23"/>
    <mergeCell ref="A25:C25"/>
    <mergeCell ref="A26:M26"/>
    <mergeCell ref="A28:C28"/>
    <mergeCell ref="A7:M7"/>
    <mergeCell ref="A8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2:M2"/>
    <mergeCell ref="A3:M3"/>
    <mergeCell ref="A4:M4"/>
    <mergeCell ref="A5:M5"/>
    <mergeCell ref="A6:M6"/>
  </mergeCells>
  <pageMargins left="0" right="0" top="0.74791666666666701" bottom="0.74791666666666701" header="0.511811023622047" footer="0.511811023622047"/>
  <pageSetup paperSize="9" scale="6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26"/>
  <sheetViews>
    <sheetView topLeftCell="A65" zoomScaleNormal="100" workbookViewId="0">
      <selection activeCell="E91" sqref="E91"/>
    </sheetView>
  </sheetViews>
  <sheetFormatPr defaultColWidth="9" defaultRowHeight="10.9"/>
  <cols>
    <col min="1" max="1" width="5.875" style="54" customWidth="1"/>
    <col min="2" max="2" width="36" style="54" customWidth="1"/>
    <col min="3" max="3" width="14.125" style="54" customWidth="1"/>
    <col min="4" max="5" width="14" style="54" customWidth="1"/>
    <col min="6" max="6" width="27.5" style="54" customWidth="1"/>
    <col min="7" max="7" width="15.25" style="54" customWidth="1"/>
    <col min="8" max="8" width="19.25" style="55" customWidth="1"/>
    <col min="9" max="16384" width="9" style="56"/>
  </cols>
  <sheetData>
    <row r="1" spans="1:9" ht="4.5999999999999996" customHeight="1"/>
    <row r="2" spans="1:9" ht="22.6" hidden="1" customHeight="1">
      <c r="A2" s="150"/>
      <c r="B2" s="150"/>
      <c r="C2" s="150"/>
      <c r="D2" s="150"/>
      <c r="E2" s="150"/>
      <c r="F2" s="150"/>
      <c r="G2" s="150"/>
      <c r="H2" s="150"/>
    </row>
    <row r="3" spans="1:9" hidden="1"/>
    <row r="4" spans="1:9" ht="12.75" hidden="1" customHeight="1">
      <c r="A4" s="3"/>
      <c r="B4" s="3"/>
      <c r="C4" s="3"/>
      <c r="D4" s="3"/>
      <c r="E4" s="3"/>
      <c r="F4" s="3"/>
      <c r="G4" s="3"/>
      <c r="H4" s="3"/>
    </row>
    <row r="5" spans="1:9" ht="12.75" hidden="1" customHeight="1">
      <c r="A5" s="2" t="s">
        <v>2</v>
      </c>
      <c r="B5" s="2"/>
      <c r="C5" s="2"/>
      <c r="D5" s="2"/>
      <c r="E5" s="2"/>
      <c r="F5" s="2"/>
      <c r="G5" s="2"/>
      <c r="H5" s="2"/>
    </row>
    <row r="6" spans="1:9" ht="12.75" hidden="1" customHeight="1">
      <c r="A6" s="1"/>
      <c r="B6" s="1"/>
      <c r="C6" s="1"/>
      <c r="D6" s="1"/>
      <c r="E6" s="1"/>
      <c r="F6" s="1"/>
      <c r="G6" s="1"/>
      <c r="H6" s="1"/>
    </row>
    <row r="7" spans="1:9" ht="11.25" hidden="1" customHeight="1">
      <c r="A7" s="140"/>
      <c r="B7" s="140"/>
      <c r="C7" s="140"/>
      <c r="D7" s="140"/>
      <c r="E7" s="140"/>
      <c r="F7" s="140"/>
      <c r="G7" s="140"/>
      <c r="H7" s="140"/>
    </row>
    <row r="8" spans="1:9" ht="12.75" customHeight="1">
      <c r="A8" s="144" t="s">
        <v>892</v>
      </c>
      <c r="B8" s="144"/>
      <c r="C8" s="144"/>
      <c r="D8" s="144"/>
      <c r="E8" s="144"/>
      <c r="F8" s="144"/>
      <c r="G8" s="144"/>
      <c r="H8" s="144"/>
    </row>
    <row r="9" spans="1:9" ht="12.75" customHeight="1">
      <c r="A9" s="145" t="s">
        <v>893</v>
      </c>
      <c r="B9" s="145"/>
      <c r="C9" s="145"/>
      <c r="D9" s="145"/>
      <c r="E9" s="145"/>
      <c r="F9" s="145"/>
      <c r="G9" s="145"/>
      <c r="H9" s="145"/>
    </row>
    <row r="10" spans="1:9" s="57" customFormat="1" ht="53.35" customHeight="1">
      <c r="A10" s="101" t="s">
        <v>894</v>
      </c>
      <c r="B10" s="102" t="s">
        <v>895</v>
      </c>
      <c r="C10" s="151" t="s">
        <v>896</v>
      </c>
      <c r="D10" s="151"/>
      <c r="E10" s="151"/>
      <c r="F10" s="152" t="s">
        <v>897</v>
      </c>
      <c r="G10" s="152"/>
      <c r="H10" s="152"/>
    </row>
    <row r="11" spans="1:9" s="57" customFormat="1" ht="25.5" customHeight="1">
      <c r="A11" s="104" t="s">
        <v>18</v>
      </c>
      <c r="B11" s="105">
        <v>2</v>
      </c>
      <c r="C11" s="153">
        <v>3</v>
      </c>
      <c r="D11" s="153"/>
      <c r="E11" s="153"/>
      <c r="F11" s="153">
        <v>4</v>
      </c>
      <c r="G11" s="153"/>
      <c r="H11" s="153"/>
    </row>
    <row r="12" spans="1:9" s="57" customFormat="1" ht="25.5" customHeight="1">
      <c r="A12" s="33"/>
      <c r="B12" s="106"/>
      <c r="C12" s="154"/>
      <c r="D12" s="154"/>
      <c r="E12" s="154"/>
      <c r="F12" s="154"/>
      <c r="G12" s="154"/>
      <c r="H12" s="154"/>
    </row>
    <row r="13" spans="1:9" s="57" customFormat="1" ht="25.5" customHeight="1">
      <c r="A13" s="147" t="s">
        <v>898</v>
      </c>
      <c r="B13" s="147"/>
      <c r="C13" s="147"/>
      <c r="D13" s="147"/>
      <c r="E13" s="147"/>
      <c r="F13" s="147"/>
      <c r="G13" s="147"/>
      <c r="H13" s="147"/>
    </row>
    <row r="14" spans="1:9" s="57" customFormat="1" ht="39.1" customHeight="1">
      <c r="A14" s="104" t="s">
        <v>894</v>
      </c>
      <c r="B14" s="155" t="s">
        <v>899</v>
      </c>
      <c r="C14" s="155"/>
      <c r="D14" s="155"/>
      <c r="E14" s="155"/>
      <c r="F14" s="155" t="s">
        <v>900</v>
      </c>
      <c r="G14" s="155"/>
      <c r="H14" s="155"/>
    </row>
    <row r="15" spans="1:9" s="57" customFormat="1" ht="25.5" customHeight="1">
      <c r="A15" s="104" t="s">
        <v>18</v>
      </c>
      <c r="B15" s="105">
        <v>2</v>
      </c>
      <c r="C15" s="153">
        <v>3</v>
      </c>
      <c r="D15" s="153"/>
      <c r="E15" s="153"/>
      <c r="F15" s="153">
        <v>4</v>
      </c>
      <c r="G15" s="153"/>
      <c r="H15" s="153"/>
      <c r="I15" s="63"/>
    </row>
    <row r="16" spans="1:9" s="57" customFormat="1" ht="25.5" customHeight="1">
      <c r="A16" s="33"/>
      <c r="B16" s="106"/>
      <c r="C16" s="154"/>
      <c r="D16" s="154"/>
      <c r="E16" s="154"/>
      <c r="F16" s="154"/>
      <c r="G16" s="154"/>
      <c r="H16" s="154"/>
      <c r="I16" s="63"/>
    </row>
    <row r="17" spans="1:9" s="57" customFormat="1" ht="25.5" customHeight="1">
      <c r="A17" s="156" t="s">
        <v>901</v>
      </c>
      <c r="B17" s="156"/>
      <c r="C17" s="156"/>
      <c r="D17" s="156"/>
      <c r="E17" s="156"/>
      <c r="F17" s="156"/>
      <c r="G17" s="156"/>
      <c r="H17" s="156"/>
      <c r="I17" s="63"/>
    </row>
    <row r="18" spans="1:9" s="57" customFormat="1" ht="38.25" customHeight="1">
      <c r="A18" s="157" t="s">
        <v>894</v>
      </c>
      <c r="B18" s="158" t="s">
        <v>674</v>
      </c>
      <c r="C18" s="157" t="s">
        <v>675</v>
      </c>
      <c r="D18" s="157"/>
      <c r="E18" s="151" t="s">
        <v>902</v>
      </c>
      <c r="F18" s="151" t="s">
        <v>903</v>
      </c>
      <c r="G18" s="152" t="s">
        <v>904</v>
      </c>
      <c r="H18" s="157" t="s">
        <v>905</v>
      </c>
      <c r="I18" s="63"/>
    </row>
    <row r="19" spans="1:9" s="57" customFormat="1" ht="96.8" customHeight="1">
      <c r="A19" s="157"/>
      <c r="B19" s="158"/>
      <c r="C19" s="101" t="s">
        <v>16</v>
      </c>
      <c r="D19" s="101" t="s">
        <v>17</v>
      </c>
      <c r="E19" s="151"/>
      <c r="F19" s="151"/>
      <c r="G19" s="152"/>
      <c r="H19" s="157"/>
      <c r="I19" s="63"/>
    </row>
    <row r="20" spans="1:9" s="57" customFormat="1" ht="17.350000000000001" customHeight="1">
      <c r="A20" s="103">
        <v>1</v>
      </c>
      <c r="B20" s="107">
        <v>2</v>
      </c>
      <c r="C20" s="101" t="s">
        <v>33</v>
      </c>
      <c r="D20" s="101" t="s">
        <v>38</v>
      </c>
      <c r="E20" s="102">
        <v>5</v>
      </c>
      <c r="F20" s="102">
        <v>6</v>
      </c>
      <c r="G20" s="103">
        <v>7</v>
      </c>
      <c r="H20" s="103">
        <v>8</v>
      </c>
      <c r="I20" s="63"/>
    </row>
    <row r="21" spans="1:9" s="57" customFormat="1" ht="25.5" customHeight="1">
      <c r="A21" s="104">
        <v>1</v>
      </c>
      <c r="B21" s="108" t="s">
        <v>906</v>
      </c>
      <c r="C21" s="109" t="s">
        <v>907</v>
      </c>
      <c r="D21" s="110">
        <v>540000</v>
      </c>
      <c r="E21" s="111">
        <v>40324</v>
      </c>
      <c r="F21" s="112" t="s">
        <v>908</v>
      </c>
      <c r="G21" s="112" t="s">
        <v>831</v>
      </c>
      <c r="H21" s="113" t="s">
        <v>26</v>
      </c>
      <c r="I21" s="63"/>
    </row>
    <row r="22" spans="1:9" s="57" customFormat="1" ht="29.25" customHeight="1">
      <c r="A22" s="104">
        <v>2</v>
      </c>
      <c r="B22" s="108" t="s">
        <v>909</v>
      </c>
      <c r="C22" s="109" t="s">
        <v>910</v>
      </c>
      <c r="D22" s="110">
        <v>935000</v>
      </c>
      <c r="E22" s="111">
        <v>40324</v>
      </c>
      <c r="F22" s="112" t="s">
        <v>908</v>
      </c>
      <c r="G22" s="112" t="s">
        <v>831</v>
      </c>
      <c r="H22" s="113" t="s">
        <v>26</v>
      </c>
      <c r="I22" s="63"/>
    </row>
    <row r="23" spans="1:9" s="57" customFormat="1" ht="54.7" customHeight="1">
      <c r="A23" s="104">
        <v>3</v>
      </c>
      <c r="B23" s="108" t="s">
        <v>911</v>
      </c>
      <c r="C23" s="109" t="s">
        <v>912</v>
      </c>
      <c r="D23" s="114">
        <v>535575</v>
      </c>
      <c r="E23" s="111">
        <v>42214</v>
      </c>
      <c r="F23" s="112" t="s">
        <v>913</v>
      </c>
      <c r="G23" s="112" t="s">
        <v>831</v>
      </c>
      <c r="H23" s="113" t="s">
        <v>26</v>
      </c>
      <c r="I23" s="63"/>
    </row>
    <row r="24" spans="1:9" s="57" customFormat="1" ht="25.5" customHeight="1">
      <c r="A24" s="155" t="s">
        <v>914</v>
      </c>
      <c r="B24" s="155"/>
      <c r="C24" s="115">
        <v>2010575</v>
      </c>
      <c r="D24" s="115">
        <v>2010575</v>
      </c>
      <c r="E24" s="112"/>
      <c r="F24" s="112"/>
      <c r="G24" s="112"/>
      <c r="H24" s="113"/>
      <c r="I24" s="63"/>
    </row>
    <row r="25" spans="1:9" s="57" customFormat="1" ht="40.6" customHeight="1">
      <c r="A25" s="159" t="s">
        <v>915</v>
      </c>
      <c r="B25" s="159"/>
      <c r="C25" s="159"/>
      <c r="D25" s="159"/>
      <c r="E25" s="159"/>
      <c r="F25" s="159"/>
      <c r="G25" s="159"/>
      <c r="H25" s="159"/>
      <c r="I25" s="63"/>
    </row>
    <row r="26" spans="1:9" s="57" customFormat="1" ht="80.349999999999994" customHeight="1">
      <c r="A26" s="160" t="s">
        <v>894</v>
      </c>
      <c r="B26" s="160" t="s">
        <v>674</v>
      </c>
      <c r="C26" s="160" t="s">
        <v>675</v>
      </c>
      <c r="D26" s="160"/>
      <c r="E26" s="160" t="s">
        <v>916</v>
      </c>
      <c r="F26" s="160" t="s">
        <v>917</v>
      </c>
      <c r="G26" s="160" t="s">
        <v>676</v>
      </c>
      <c r="H26" s="160" t="s">
        <v>918</v>
      </c>
      <c r="I26" s="63"/>
    </row>
    <row r="27" spans="1:9" s="57" customFormat="1" ht="13.6" customHeight="1">
      <c r="A27" s="160"/>
      <c r="B27" s="160"/>
      <c r="C27" s="160" t="s">
        <v>16</v>
      </c>
      <c r="D27" s="160" t="s">
        <v>17</v>
      </c>
      <c r="E27" s="160"/>
      <c r="F27" s="160"/>
      <c r="G27" s="160"/>
      <c r="H27" s="160"/>
      <c r="I27" s="63"/>
    </row>
    <row r="28" spans="1:9" s="57" customFormat="1" ht="25.5" customHeight="1">
      <c r="A28" s="160"/>
      <c r="B28" s="160"/>
      <c r="C28" s="160"/>
      <c r="D28" s="160"/>
      <c r="E28" s="160"/>
      <c r="F28" s="160"/>
      <c r="G28" s="160"/>
      <c r="H28" s="160"/>
      <c r="I28" s="63"/>
    </row>
    <row r="29" spans="1:9" s="57" customFormat="1" ht="18" customHeight="1">
      <c r="A29" s="116">
        <v>1</v>
      </c>
      <c r="B29" s="116">
        <v>2</v>
      </c>
      <c r="C29" s="116">
        <v>3</v>
      </c>
      <c r="D29" s="116">
        <v>4</v>
      </c>
      <c r="E29" s="116">
        <v>5</v>
      </c>
      <c r="F29" s="116">
        <v>6</v>
      </c>
      <c r="G29" s="116">
        <v>7</v>
      </c>
      <c r="H29" s="117">
        <v>8</v>
      </c>
      <c r="I29" s="63"/>
    </row>
    <row r="30" spans="1:9" s="57" customFormat="1" ht="25.5" customHeight="1">
      <c r="A30" s="118" t="s">
        <v>18</v>
      </c>
      <c r="B30" s="118" t="s">
        <v>919</v>
      </c>
      <c r="C30" s="119">
        <v>33621</v>
      </c>
      <c r="D30" s="119">
        <f t="shared" ref="D30:D41" si="0">C30</f>
        <v>33621</v>
      </c>
      <c r="E30" s="120">
        <v>38925</v>
      </c>
      <c r="F30" s="118" t="s">
        <v>920</v>
      </c>
      <c r="G30" s="118" t="s">
        <v>831</v>
      </c>
      <c r="H30" s="121" t="s">
        <v>26</v>
      </c>
      <c r="I30" s="63"/>
    </row>
    <row r="31" spans="1:9" s="57" customFormat="1" ht="25.5" customHeight="1">
      <c r="A31" s="118" t="s">
        <v>27</v>
      </c>
      <c r="B31" s="118" t="s">
        <v>921</v>
      </c>
      <c r="C31" s="119">
        <v>23710</v>
      </c>
      <c r="D31" s="119">
        <f t="shared" si="0"/>
        <v>23710</v>
      </c>
      <c r="E31" s="120">
        <v>39490</v>
      </c>
      <c r="F31" s="118" t="s">
        <v>922</v>
      </c>
      <c r="G31" s="118" t="s">
        <v>831</v>
      </c>
      <c r="H31" s="121" t="s">
        <v>26</v>
      </c>
      <c r="I31" s="63"/>
    </row>
    <row r="32" spans="1:9" s="57" customFormat="1" ht="25.5" customHeight="1">
      <c r="A32" s="118" t="s">
        <v>33</v>
      </c>
      <c r="B32" s="118" t="s">
        <v>750</v>
      </c>
      <c r="C32" s="119">
        <v>16150</v>
      </c>
      <c r="D32" s="119">
        <f t="shared" si="0"/>
        <v>16150</v>
      </c>
      <c r="E32" s="120">
        <v>39959</v>
      </c>
      <c r="F32" s="118" t="s">
        <v>923</v>
      </c>
      <c r="G32" s="118" t="s">
        <v>831</v>
      </c>
      <c r="H32" s="121" t="s">
        <v>26</v>
      </c>
      <c r="I32" s="63"/>
    </row>
    <row r="33" spans="1:9" s="57" customFormat="1" ht="25.5" customHeight="1">
      <c r="A33" s="118" t="s">
        <v>38</v>
      </c>
      <c r="B33" s="118" t="s">
        <v>924</v>
      </c>
      <c r="C33" s="119">
        <v>3180</v>
      </c>
      <c r="D33" s="119">
        <f t="shared" si="0"/>
        <v>3180</v>
      </c>
      <c r="E33" s="120">
        <v>39995</v>
      </c>
      <c r="F33" s="118" t="s">
        <v>562</v>
      </c>
      <c r="G33" s="118" t="s">
        <v>831</v>
      </c>
      <c r="H33" s="121" t="s">
        <v>26</v>
      </c>
      <c r="I33" s="63"/>
    </row>
    <row r="34" spans="1:9" s="57" customFormat="1" ht="25.5" customHeight="1">
      <c r="A34" s="118" t="s">
        <v>43</v>
      </c>
      <c r="B34" s="118" t="s">
        <v>925</v>
      </c>
      <c r="C34" s="119">
        <v>5996</v>
      </c>
      <c r="D34" s="119">
        <f t="shared" si="0"/>
        <v>5996</v>
      </c>
      <c r="E34" s="120">
        <v>40147</v>
      </c>
      <c r="F34" s="118" t="s">
        <v>926</v>
      </c>
      <c r="G34" s="118" t="s">
        <v>831</v>
      </c>
      <c r="H34" s="121" t="s">
        <v>26</v>
      </c>
      <c r="I34" s="63"/>
    </row>
    <row r="35" spans="1:9" s="57" customFormat="1" ht="25.5" customHeight="1">
      <c r="A35" s="118" t="s">
        <v>49</v>
      </c>
      <c r="B35" s="118" t="s">
        <v>925</v>
      </c>
      <c r="C35" s="119">
        <v>5996</v>
      </c>
      <c r="D35" s="119">
        <f t="shared" si="0"/>
        <v>5996</v>
      </c>
      <c r="E35" s="120">
        <v>40147</v>
      </c>
      <c r="F35" s="118" t="s">
        <v>926</v>
      </c>
      <c r="G35" s="118" t="s">
        <v>831</v>
      </c>
      <c r="H35" s="121" t="s">
        <v>26</v>
      </c>
      <c r="I35" s="63"/>
    </row>
    <row r="36" spans="1:9" s="57" customFormat="1" ht="25.5" customHeight="1">
      <c r="A36" s="118" t="s">
        <v>57</v>
      </c>
      <c r="B36" s="118" t="s">
        <v>927</v>
      </c>
      <c r="C36" s="119">
        <v>8831</v>
      </c>
      <c r="D36" s="119">
        <f t="shared" si="0"/>
        <v>8831</v>
      </c>
      <c r="E36" s="120">
        <v>40147</v>
      </c>
      <c r="F36" s="118" t="s">
        <v>926</v>
      </c>
      <c r="G36" s="118" t="s">
        <v>831</v>
      </c>
      <c r="H36" s="121" t="s">
        <v>26</v>
      </c>
      <c r="I36" s="63"/>
    </row>
    <row r="37" spans="1:9" s="57" customFormat="1" ht="25.5" customHeight="1">
      <c r="A37" s="118" t="s">
        <v>63</v>
      </c>
      <c r="B37" s="118" t="s">
        <v>927</v>
      </c>
      <c r="C37" s="119">
        <v>8831</v>
      </c>
      <c r="D37" s="119">
        <f t="shared" si="0"/>
        <v>8831</v>
      </c>
      <c r="E37" s="120">
        <v>40147</v>
      </c>
      <c r="F37" s="118" t="s">
        <v>926</v>
      </c>
      <c r="G37" s="118" t="s">
        <v>831</v>
      </c>
      <c r="H37" s="121" t="s">
        <v>26</v>
      </c>
      <c r="I37" s="63"/>
    </row>
    <row r="38" spans="1:9" s="57" customFormat="1" ht="25.5" customHeight="1">
      <c r="A38" s="118" t="s">
        <v>68</v>
      </c>
      <c r="B38" s="118" t="s">
        <v>928</v>
      </c>
      <c r="C38" s="119">
        <v>15301</v>
      </c>
      <c r="D38" s="119">
        <f t="shared" si="0"/>
        <v>15301</v>
      </c>
      <c r="E38" s="120">
        <v>40147</v>
      </c>
      <c r="F38" s="118" t="s">
        <v>926</v>
      </c>
      <c r="G38" s="118" t="s">
        <v>831</v>
      </c>
      <c r="H38" s="121" t="s">
        <v>26</v>
      </c>
      <c r="I38" s="63"/>
    </row>
    <row r="39" spans="1:9" s="57" customFormat="1" ht="25.5" customHeight="1">
      <c r="A39" s="118" t="s">
        <v>73</v>
      </c>
      <c r="B39" s="118" t="s">
        <v>928</v>
      </c>
      <c r="C39" s="119">
        <v>15301</v>
      </c>
      <c r="D39" s="119">
        <f t="shared" si="0"/>
        <v>15301</v>
      </c>
      <c r="E39" s="120">
        <v>40147</v>
      </c>
      <c r="F39" s="118" t="s">
        <v>926</v>
      </c>
      <c r="G39" s="118" t="s">
        <v>831</v>
      </c>
      <c r="H39" s="121" t="s">
        <v>26</v>
      </c>
      <c r="I39" s="63"/>
    </row>
    <row r="40" spans="1:9" s="57" customFormat="1" ht="25.5" customHeight="1">
      <c r="A40" s="118" t="s">
        <v>78</v>
      </c>
      <c r="B40" s="118" t="s">
        <v>929</v>
      </c>
      <c r="C40" s="119">
        <v>5000</v>
      </c>
      <c r="D40" s="119">
        <f t="shared" si="0"/>
        <v>5000</v>
      </c>
      <c r="E40" s="120">
        <v>40147</v>
      </c>
      <c r="F40" s="118" t="s">
        <v>926</v>
      </c>
      <c r="G40" s="118" t="s">
        <v>831</v>
      </c>
      <c r="H40" s="121" t="s">
        <v>26</v>
      </c>
      <c r="I40" s="63"/>
    </row>
    <row r="41" spans="1:9" s="57" customFormat="1" ht="39.1" customHeight="1">
      <c r="A41" s="118" t="s">
        <v>83</v>
      </c>
      <c r="B41" s="118" t="s">
        <v>930</v>
      </c>
      <c r="C41" s="119">
        <v>3190.92</v>
      </c>
      <c r="D41" s="119">
        <f t="shared" si="0"/>
        <v>3190.92</v>
      </c>
      <c r="E41" s="120">
        <v>40237</v>
      </c>
      <c r="F41" s="118" t="s">
        <v>931</v>
      </c>
      <c r="G41" s="118" t="s">
        <v>831</v>
      </c>
      <c r="H41" s="121" t="s">
        <v>26</v>
      </c>
      <c r="I41" s="63"/>
    </row>
    <row r="42" spans="1:9" s="57" customFormat="1" ht="23.3" customHeight="1">
      <c r="A42" s="118" t="s">
        <v>88</v>
      </c>
      <c r="B42" s="118" t="s">
        <v>932</v>
      </c>
      <c r="C42" s="119">
        <v>178000</v>
      </c>
      <c r="D42" s="119">
        <v>178000</v>
      </c>
      <c r="E42" s="120">
        <v>40330</v>
      </c>
      <c r="F42" s="118" t="s">
        <v>933</v>
      </c>
      <c r="G42" s="118" t="s">
        <v>831</v>
      </c>
      <c r="H42" s="121" t="s">
        <v>26</v>
      </c>
      <c r="I42" s="63"/>
    </row>
    <row r="43" spans="1:9" s="57" customFormat="1" ht="26.35" customHeight="1">
      <c r="A43" s="118" t="s">
        <v>93</v>
      </c>
      <c r="B43" s="118" t="s">
        <v>934</v>
      </c>
      <c r="C43" s="119">
        <v>4500</v>
      </c>
      <c r="D43" s="119">
        <f t="shared" ref="D43:D61" si="1">C43</f>
        <v>4500</v>
      </c>
      <c r="E43" s="120">
        <v>40542</v>
      </c>
      <c r="F43" s="118" t="s">
        <v>935</v>
      </c>
      <c r="G43" s="118" t="s">
        <v>831</v>
      </c>
      <c r="H43" s="121" t="s">
        <v>26</v>
      </c>
      <c r="I43" s="63"/>
    </row>
    <row r="44" spans="1:9" s="57" customFormat="1" ht="31.6" customHeight="1">
      <c r="A44" s="118" t="s">
        <v>99</v>
      </c>
      <c r="B44" s="118" t="s">
        <v>936</v>
      </c>
      <c r="C44" s="119">
        <v>4380</v>
      </c>
      <c r="D44" s="119">
        <f t="shared" si="1"/>
        <v>4380</v>
      </c>
      <c r="E44" s="120">
        <v>40896</v>
      </c>
      <c r="F44" s="118" t="s">
        <v>937</v>
      </c>
      <c r="G44" s="118" t="s">
        <v>831</v>
      </c>
      <c r="H44" s="121" t="s">
        <v>26</v>
      </c>
      <c r="I44" s="63"/>
    </row>
    <row r="45" spans="1:9" s="57" customFormat="1" ht="25.5" customHeight="1">
      <c r="A45" s="118" t="s">
        <v>104</v>
      </c>
      <c r="B45" s="118" t="s">
        <v>938</v>
      </c>
      <c r="C45" s="119">
        <v>7188</v>
      </c>
      <c r="D45" s="119">
        <f t="shared" si="1"/>
        <v>7188</v>
      </c>
      <c r="E45" s="120">
        <v>40918</v>
      </c>
      <c r="F45" s="118" t="s">
        <v>939</v>
      </c>
      <c r="G45" s="118" t="s">
        <v>831</v>
      </c>
      <c r="H45" s="121" t="s">
        <v>26</v>
      </c>
      <c r="I45" s="63"/>
    </row>
    <row r="46" spans="1:9" s="57" customFormat="1" ht="24.8" customHeight="1">
      <c r="A46" s="118" t="s">
        <v>109</v>
      </c>
      <c r="B46" s="118" t="s">
        <v>940</v>
      </c>
      <c r="C46" s="119">
        <v>23800</v>
      </c>
      <c r="D46" s="119">
        <f t="shared" si="1"/>
        <v>23800</v>
      </c>
      <c r="E46" s="120">
        <v>40926</v>
      </c>
      <c r="F46" s="118" t="s">
        <v>941</v>
      </c>
      <c r="G46" s="118" t="s">
        <v>831</v>
      </c>
      <c r="H46" s="121" t="s">
        <v>26</v>
      </c>
      <c r="I46" s="63"/>
    </row>
    <row r="47" spans="1:9" s="57" customFormat="1" ht="31.6" customHeight="1">
      <c r="A47" s="118" t="s">
        <v>115</v>
      </c>
      <c r="B47" s="122" t="s">
        <v>942</v>
      </c>
      <c r="C47" s="123">
        <v>4390</v>
      </c>
      <c r="D47" s="119">
        <f t="shared" si="1"/>
        <v>4390</v>
      </c>
      <c r="E47" s="124">
        <v>40955</v>
      </c>
      <c r="F47" s="122" t="s">
        <v>943</v>
      </c>
      <c r="G47" s="122" t="s">
        <v>831</v>
      </c>
      <c r="H47" s="125" t="s">
        <v>26</v>
      </c>
      <c r="I47" s="63"/>
    </row>
    <row r="48" spans="1:9" s="57" customFormat="1" ht="25.5" customHeight="1">
      <c r="A48" s="118" t="s">
        <v>122</v>
      </c>
      <c r="B48" s="118" t="s">
        <v>944</v>
      </c>
      <c r="C48" s="119">
        <v>3010</v>
      </c>
      <c r="D48" s="119">
        <f t="shared" si="1"/>
        <v>3010</v>
      </c>
      <c r="E48" s="120">
        <v>41263</v>
      </c>
      <c r="F48" s="118" t="s">
        <v>945</v>
      </c>
      <c r="G48" s="118" t="s">
        <v>831</v>
      </c>
      <c r="H48" s="121" t="s">
        <v>26</v>
      </c>
      <c r="I48" s="63"/>
    </row>
    <row r="49" spans="1:9" s="57" customFormat="1" ht="25.5" customHeight="1">
      <c r="A49" s="118" t="s">
        <v>128</v>
      </c>
      <c r="B49" s="118" t="s">
        <v>944</v>
      </c>
      <c r="C49" s="119">
        <v>3010</v>
      </c>
      <c r="D49" s="119">
        <f t="shared" si="1"/>
        <v>3010</v>
      </c>
      <c r="E49" s="120">
        <v>41263</v>
      </c>
      <c r="F49" s="118" t="s">
        <v>945</v>
      </c>
      <c r="G49" s="118" t="s">
        <v>831</v>
      </c>
      <c r="H49" s="121" t="s">
        <v>26</v>
      </c>
      <c r="I49" s="63"/>
    </row>
    <row r="50" spans="1:9" s="57" customFormat="1" ht="25.5" customHeight="1">
      <c r="A50" s="118" t="s">
        <v>133</v>
      </c>
      <c r="B50" s="118" t="s">
        <v>946</v>
      </c>
      <c r="C50" s="119">
        <v>5600</v>
      </c>
      <c r="D50" s="119">
        <f t="shared" si="1"/>
        <v>5600</v>
      </c>
      <c r="E50" s="120">
        <v>41263</v>
      </c>
      <c r="F50" s="118" t="s">
        <v>945</v>
      </c>
      <c r="G50" s="118" t="s">
        <v>831</v>
      </c>
      <c r="H50" s="121" t="s">
        <v>26</v>
      </c>
      <c r="I50" s="63"/>
    </row>
    <row r="51" spans="1:9" s="57" customFormat="1" ht="41.3" customHeight="1">
      <c r="A51" s="118" t="s">
        <v>139</v>
      </c>
      <c r="B51" s="118" t="s">
        <v>947</v>
      </c>
      <c r="C51" s="119">
        <v>9990</v>
      </c>
      <c r="D51" s="119">
        <f t="shared" si="1"/>
        <v>9990</v>
      </c>
      <c r="E51" s="120">
        <v>41328</v>
      </c>
      <c r="F51" s="118" t="s">
        <v>948</v>
      </c>
      <c r="G51" s="118" t="s">
        <v>831</v>
      </c>
      <c r="H51" s="121" t="s">
        <v>26</v>
      </c>
      <c r="I51" s="63"/>
    </row>
    <row r="52" spans="1:9" s="57" customFormat="1" ht="42.8" customHeight="1">
      <c r="A52" s="118" t="s">
        <v>145</v>
      </c>
      <c r="B52" s="118" t="s">
        <v>947</v>
      </c>
      <c r="C52" s="119">
        <v>9990</v>
      </c>
      <c r="D52" s="119">
        <f t="shared" si="1"/>
        <v>9990</v>
      </c>
      <c r="E52" s="120">
        <v>41328</v>
      </c>
      <c r="F52" s="118" t="s">
        <v>948</v>
      </c>
      <c r="G52" s="118" t="s">
        <v>831</v>
      </c>
      <c r="H52" s="121" t="s">
        <v>26</v>
      </c>
      <c r="I52" s="63"/>
    </row>
    <row r="53" spans="1:9" s="57" customFormat="1" ht="37.549999999999997" customHeight="1">
      <c r="A53" s="118" t="s">
        <v>151</v>
      </c>
      <c r="B53" s="118" t="s">
        <v>949</v>
      </c>
      <c r="C53" s="119">
        <v>22490</v>
      </c>
      <c r="D53" s="119">
        <f t="shared" si="1"/>
        <v>22490</v>
      </c>
      <c r="E53" s="120">
        <v>41328</v>
      </c>
      <c r="F53" s="118" t="s">
        <v>948</v>
      </c>
      <c r="G53" s="118" t="s">
        <v>831</v>
      </c>
      <c r="H53" s="121" t="s">
        <v>26</v>
      </c>
      <c r="I53" s="63"/>
    </row>
    <row r="54" spans="1:9" s="57" customFormat="1" ht="36.700000000000003" customHeight="1">
      <c r="A54" s="118" t="s">
        <v>156</v>
      </c>
      <c r="B54" s="118" t="s">
        <v>950</v>
      </c>
      <c r="C54" s="119">
        <v>15990</v>
      </c>
      <c r="D54" s="119">
        <f t="shared" si="1"/>
        <v>15990</v>
      </c>
      <c r="E54" s="120">
        <v>41328</v>
      </c>
      <c r="F54" s="118" t="s">
        <v>951</v>
      </c>
      <c r="G54" s="118" t="s">
        <v>831</v>
      </c>
      <c r="H54" s="121" t="s">
        <v>26</v>
      </c>
      <c r="I54" s="63"/>
    </row>
    <row r="55" spans="1:9" s="57" customFormat="1" ht="27" customHeight="1">
      <c r="A55" s="118" t="s">
        <v>162</v>
      </c>
      <c r="B55" s="118" t="s">
        <v>952</v>
      </c>
      <c r="C55" s="119">
        <v>6850</v>
      </c>
      <c r="D55" s="119">
        <f t="shared" si="1"/>
        <v>6850</v>
      </c>
      <c r="E55" s="120">
        <v>41589</v>
      </c>
      <c r="F55" s="118" t="s">
        <v>953</v>
      </c>
      <c r="G55" s="118" t="s">
        <v>831</v>
      </c>
      <c r="H55" s="121" t="s">
        <v>26</v>
      </c>
      <c r="I55" s="63"/>
    </row>
    <row r="56" spans="1:9" ht="25.5" customHeight="1">
      <c r="A56" s="118" t="s">
        <v>168</v>
      </c>
      <c r="B56" s="118" t="s">
        <v>954</v>
      </c>
      <c r="C56" s="119">
        <v>4510</v>
      </c>
      <c r="D56" s="119">
        <f t="shared" si="1"/>
        <v>4510</v>
      </c>
      <c r="E56" s="120">
        <v>41589</v>
      </c>
      <c r="F56" s="118" t="s">
        <v>953</v>
      </c>
      <c r="G56" s="118" t="s">
        <v>831</v>
      </c>
      <c r="H56" s="121" t="s">
        <v>26</v>
      </c>
      <c r="I56" s="63"/>
    </row>
    <row r="57" spans="1:9" ht="25.5" customHeight="1">
      <c r="A57" s="118" t="s">
        <v>174</v>
      </c>
      <c r="B57" s="118" t="s">
        <v>954</v>
      </c>
      <c r="C57" s="119">
        <v>4510</v>
      </c>
      <c r="D57" s="119">
        <f t="shared" si="1"/>
        <v>4510</v>
      </c>
      <c r="E57" s="120">
        <v>41589</v>
      </c>
      <c r="F57" s="118" t="s">
        <v>955</v>
      </c>
      <c r="G57" s="118" t="s">
        <v>831</v>
      </c>
      <c r="H57" s="121" t="s">
        <v>26</v>
      </c>
      <c r="I57" s="63"/>
    </row>
    <row r="58" spans="1:9" ht="28.55" customHeight="1">
      <c r="A58" s="118" t="s">
        <v>179</v>
      </c>
      <c r="B58" s="118" t="s">
        <v>956</v>
      </c>
      <c r="C58" s="119"/>
      <c r="D58" s="119">
        <f t="shared" si="1"/>
        <v>0</v>
      </c>
      <c r="E58" s="120">
        <v>40714</v>
      </c>
      <c r="F58" s="118" t="s">
        <v>957</v>
      </c>
      <c r="G58" s="118" t="s">
        <v>831</v>
      </c>
      <c r="H58" s="121" t="s">
        <v>26</v>
      </c>
    </row>
    <row r="59" spans="1:9" ht="27.2">
      <c r="A59" s="118" t="s">
        <v>185</v>
      </c>
      <c r="B59" s="118" t="s">
        <v>958</v>
      </c>
      <c r="C59" s="119"/>
      <c r="D59" s="119">
        <f t="shared" si="1"/>
        <v>0</v>
      </c>
      <c r="E59" s="120">
        <v>40714</v>
      </c>
      <c r="F59" s="118" t="s">
        <v>957</v>
      </c>
      <c r="G59" s="118" t="s">
        <v>831</v>
      </c>
      <c r="H59" s="121" t="s">
        <v>26</v>
      </c>
    </row>
    <row r="60" spans="1:9" ht="27.2">
      <c r="A60" s="118" t="s">
        <v>190</v>
      </c>
      <c r="B60" s="118" t="s">
        <v>959</v>
      </c>
      <c r="C60" s="119">
        <v>14300</v>
      </c>
      <c r="D60" s="119">
        <f t="shared" si="1"/>
        <v>14300</v>
      </c>
      <c r="E60" s="120">
        <v>42720</v>
      </c>
      <c r="F60" s="118" t="s">
        <v>960</v>
      </c>
      <c r="G60" s="118" t="s">
        <v>831</v>
      </c>
      <c r="H60" s="121" t="s">
        <v>26</v>
      </c>
    </row>
    <row r="61" spans="1:9" ht="40.75">
      <c r="A61" s="118" t="s">
        <v>195</v>
      </c>
      <c r="B61" s="118" t="s">
        <v>961</v>
      </c>
      <c r="C61" s="119">
        <v>4722</v>
      </c>
      <c r="D61" s="119">
        <f t="shared" si="1"/>
        <v>4722</v>
      </c>
      <c r="E61" s="120">
        <v>42773</v>
      </c>
      <c r="F61" s="118" t="s">
        <v>962</v>
      </c>
      <c r="G61" s="118" t="s">
        <v>831</v>
      </c>
      <c r="H61" s="121" t="s">
        <v>26</v>
      </c>
    </row>
    <row r="62" spans="1:9" ht="40.75">
      <c r="A62" s="118" t="s">
        <v>201</v>
      </c>
      <c r="B62" s="126" t="s">
        <v>963</v>
      </c>
      <c r="C62" s="119">
        <v>41000</v>
      </c>
      <c r="D62" s="119">
        <v>41000</v>
      </c>
      <c r="E62" s="120">
        <v>44543</v>
      </c>
      <c r="F62" s="118" t="s">
        <v>964</v>
      </c>
      <c r="G62" s="118" t="s">
        <v>831</v>
      </c>
      <c r="H62" s="121" t="s">
        <v>26</v>
      </c>
    </row>
    <row r="63" spans="1:9" ht="27.2">
      <c r="A63" s="118" t="s">
        <v>207</v>
      </c>
      <c r="B63" s="126" t="s">
        <v>965</v>
      </c>
      <c r="C63" s="119">
        <v>21300</v>
      </c>
      <c r="D63" s="119">
        <v>0</v>
      </c>
      <c r="E63" s="120">
        <v>44560</v>
      </c>
      <c r="F63" s="118" t="s">
        <v>966</v>
      </c>
      <c r="G63" s="118" t="s">
        <v>831</v>
      </c>
      <c r="H63" s="121" t="s">
        <v>26</v>
      </c>
    </row>
    <row r="64" spans="1:9" ht="40.75">
      <c r="A64" s="118" t="s">
        <v>210</v>
      </c>
      <c r="B64" s="126" t="s">
        <v>967</v>
      </c>
      <c r="C64" s="119">
        <v>24500</v>
      </c>
      <c r="D64" s="119">
        <v>24500</v>
      </c>
      <c r="E64" s="120">
        <v>44543</v>
      </c>
      <c r="F64" s="118" t="s">
        <v>964</v>
      </c>
      <c r="G64" s="118" t="s">
        <v>831</v>
      </c>
      <c r="H64" s="121" t="s">
        <v>26</v>
      </c>
    </row>
    <row r="65" spans="1:8" ht="27.2">
      <c r="A65" s="118" t="s">
        <v>215</v>
      </c>
      <c r="B65" s="126" t="s">
        <v>968</v>
      </c>
      <c r="C65" s="119">
        <v>10500</v>
      </c>
      <c r="D65" s="119">
        <v>10500</v>
      </c>
      <c r="E65" s="120">
        <v>44247</v>
      </c>
      <c r="F65" s="118" t="s">
        <v>969</v>
      </c>
      <c r="G65" s="118" t="s">
        <v>831</v>
      </c>
      <c r="H65" s="121" t="s">
        <v>26</v>
      </c>
    </row>
    <row r="66" spans="1:8" ht="29.9" customHeight="1">
      <c r="A66" s="118" t="s">
        <v>221</v>
      </c>
      <c r="B66" s="126" t="s">
        <v>970</v>
      </c>
      <c r="C66" s="119">
        <v>29000</v>
      </c>
      <c r="D66" s="119">
        <v>29000</v>
      </c>
      <c r="E66" s="120">
        <v>44776</v>
      </c>
      <c r="F66" s="118" t="s">
        <v>971</v>
      </c>
      <c r="G66" s="118" t="s">
        <v>831</v>
      </c>
      <c r="H66" s="121" t="s">
        <v>26</v>
      </c>
    </row>
    <row r="67" spans="1:8" ht="27.2">
      <c r="A67" s="118" t="s">
        <v>226</v>
      </c>
      <c r="B67" s="126" t="s">
        <v>972</v>
      </c>
      <c r="C67" s="119">
        <v>34100</v>
      </c>
      <c r="D67" s="119">
        <v>34100</v>
      </c>
      <c r="E67" s="120">
        <v>44909</v>
      </c>
      <c r="F67" s="118" t="s">
        <v>973</v>
      </c>
      <c r="G67" s="118" t="s">
        <v>831</v>
      </c>
      <c r="H67" s="121" t="s">
        <v>26</v>
      </c>
    </row>
    <row r="68" spans="1:8" ht="27.7" customHeight="1">
      <c r="A68" s="118" t="s">
        <v>232</v>
      </c>
      <c r="B68" s="126" t="s">
        <v>974</v>
      </c>
      <c r="C68" s="119">
        <v>51600</v>
      </c>
      <c r="D68" s="119">
        <v>51600</v>
      </c>
      <c r="E68" s="120">
        <v>45027</v>
      </c>
      <c r="F68" s="118" t="s">
        <v>975</v>
      </c>
      <c r="G68" s="118" t="s">
        <v>831</v>
      </c>
      <c r="H68" s="121" t="s">
        <v>26</v>
      </c>
    </row>
    <row r="69" spans="1:8" ht="27.7" customHeight="1">
      <c r="A69" s="118" t="s">
        <v>238</v>
      </c>
      <c r="B69" s="126" t="s">
        <v>976</v>
      </c>
      <c r="C69" s="119">
        <v>58700</v>
      </c>
      <c r="D69" s="119">
        <v>58700</v>
      </c>
      <c r="E69" s="120">
        <v>45203</v>
      </c>
      <c r="F69" s="118" t="s">
        <v>977</v>
      </c>
      <c r="G69" s="118" t="s">
        <v>831</v>
      </c>
      <c r="H69" s="121" t="s">
        <v>26</v>
      </c>
    </row>
    <row r="70" spans="1:8" ht="27.7" customHeight="1">
      <c r="A70" s="118" t="s">
        <v>244</v>
      </c>
      <c r="B70" s="126" t="s">
        <v>978</v>
      </c>
      <c r="C70" s="119">
        <v>39400</v>
      </c>
      <c r="D70" s="119">
        <v>39400</v>
      </c>
      <c r="E70" s="120">
        <v>45184</v>
      </c>
      <c r="F70" s="118" t="s">
        <v>979</v>
      </c>
      <c r="G70" s="118" t="s">
        <v>831</v>
      </c>
      <c r="H70" s="121" t="s">
        <v>26</v>
      </c>
    </row>
    <row r="71" spans="1:8" ht="18.7" customHeight="1">
      <c r="A71" s="161" t="s">
        <v>980</v>
      </c>
      <c r="B71" s="161"/>
      <c r="C71" s="127">
        <f>SUM(C30:C70)</f>
        <v>782437.92</v>
      </c>
      <c r="D71" s="127">
        <f>SUM(D30:D70)</f>
        <v>761137.92</v>
      </c>
      <c r="E71" s="128"/>
      <c r="F71" s="128"/>
      <c r="G71" s="128"/>
      <c r="H71" s="126"/>
    </row>
    <row r="72" spans="1:8" ht="21.75" customHeight="1">
      <c r="A72" s="162" t="s">
        <v>981</v>
      </c>
      <c r="B72" s="162"/>
      <c r="C72" s="162"/>
      <c r="D72" s="162"/>
      <c r="E72" s="162"/>
      <c r="F72" s="162"/>
      <c r="G72" s="162"/>
      <c r="H72" s="162"/>
    </row>
    <row r="73" spans="1:8" ht="33.65" customHeight="1">
      <c r="A73" s="163" t="s">
        <v>894</v>
      </c>
      <c r="B73" s="164" t="s">
        <v>674</v>
      </c>
      <c r="C73" s="165" t="s">
        <v>675</v>
      </c>
      <c r="D73" s="165"/>
      <c r="E73" s="165" t="s">
        <v>902</v>
      </c>
      <c r="F73" s="165" t="s">
        <v>903</v>
      </c>
      <c r="G73" s="166" t="s">
        <v>904</v>
      </c>
      <c r="H73" s="165" t="s">
        <v>982</v>
      </c>
    </row>
    <row r="74" spans="1:8" ht="67.95" customHeight="1">
      <c r="A74" s="163"/>
      <c r="B74" s="164"/>
      <c r="C74" s="129" t="s">
        <v>16</v>
      </c>
      <c r="D74" s="129" t="s">
        <v>17</v>
      </c>
      <c r="E74" s="165"/>
      <c r="F74" s="165"/>
      <c r="G74" s="166"/>
      <c r="H74" s="165"/>
    </row>
    <row r="75" spans="1:8" ht="13.6">
      <c r="A75" s="126" t="s">
        <v>18</v>
      </c>
      <c r="B75" s="104">
        <v>2</v>
      </c>
      <c r="C75" s="126">
        <v>3</v>
      </c>
      <c r="D75" s="126">
        <v>4</v>
      </c>
      <c r="E75" s="130" t="s">
        <v>43</v>
      </c>
      <c r="F75" s="130" t="s">
        <v>49</v>
      </c>
      <c r="G75" s="130" t="s">
        <v>57</v>
      </c>
      <c r="H75" s="126" t="s">
        <v>63</v>
      </c>
    </row>
    <row r="76" spans="1:8" ht="13.6">
      <c r="A76" s="126"/>
      <c r="B76" s="104"/>
      <c r="C76" s="126"/>
      <c r="D76" s="126"/>
      <c r="E76" s="130"/>
      <c r="F76" s="130"/>
      <c r="G76" s="130"/>
      <c r="H76" s="126"/>
    </row>
    <row r="77" spans="1:8" ht="12.75" customHeight="1">
      <c r="A77" s="167" t="s">
        <v>983</v>
      </c>
      <c r="B77" s="167"/>
      <c r="C77" s="131" t="s">
        <v>984</v>
      </c>
      <c r="D77" s="131" t="s">
        <v>985</v>
      </c>
      <c r="E77" s="91"/>
      <c r="F77" s="91"/>
      <c r="G77" s="91"/>
      <c r="H77" s="33"/>
    </row>
    <row r="78" spans="1:8">
      <c r="C78" s="82"/>
      <c r="D78" s="82"/>
    </row>
    <row r="79" spans="1:8" ht="13.6">
      <c r="B79" s="132"/>
      <c r="C79" s="132"/>
      <c r="D79" s="132"/>
      <c r="G79" s="56"/>
    </row>
    <row r="291" spans="1:9" s="83" customFormat="1">
      <c r="A291" s="54"/>
      <c r="B291" s="54"/>
      <c r="C291" s="54"/>
      <c r="D291" s="54"/>
      <c r="E291" s="54"/>
      <c r="F291" s="54"/>
      <c r="G291" s="54"/>
      <c r="H291" s="55"/>
      <c r="I291" s="56"/>
    </row>
    <row r="292" spans="1:9" s="83" customFormat="1">
      <c r="A292" s="54"/>
      <c r="B292" s="54"/>
      <c r="C292" s="54"/>
      <c r="D292" s="54"/>
      <c r="E292" s="54"/>
      <c r="F292" s="54"/>
      <c r="G292" s="54"/>
      <c r="H292" s="55"/>
      <c r="I292" s="56"/>
    </row>
    <row r="293" spans="1:9" s="83" customFormat="1">
      <c r="A293" s="54"/>
      <c r="B293" s="54"/>
      <c r="C293" s="54"/>
      <c r="D293" s="54"/>
      <c r="E293" s="54"/>
      <c r="F293" s="54"/>
      <c r="G293" s="54"/>
      <c r="H293" s="55"/>
      <c r="I293" s="56"/>
    </row>
    <row r="294" spans="1:9" s="83" customFormat="1">
      <c r="A294" s="54"/>
      <c r="B294" s="54"/>
      <c r="C294" s="54"/>
      <c r="D294" s="54"/>
      <c r="E294" s="54"/>
      <c r="F294" s="54"/>
      <c r="G294" s="54"/>
      <c r="H294" s="55"/>
      <c r="I294" s="56"/>
    </row>
    <row r="295" spans="1:9" s="83" customFormat="1">
      <c r="A295" s="54"/>
      <c r="B295" s="54"/>
      <c r="C295" s="54"/>
      <c r="D295" s="54"/>
      <c r="E295" s="54"/>
      <c r="F295" s="54"/>
      <c r="G295" s="54"/>
      <c r="H295" s="55"/>
      <c r="I295" s="56"/>
    </row>
    <row r="296" spans="1:9" s="83" customFormat="1">
      <c r="A296" s="54"/>
      <c r="B296" s="54"/>
      <c r="C296" s="54"/>
      <c r="D296" s="54"/>
      <c r="E296" s="54"/>
      <c r="F296" s="54"/>
      <c r="G296" s="54"/>
      <c r="H296" s="55"/>
      <c r="I296" s="56"/>
    </row>
    <row r="297" spans="1:9" s="83" customFormat="1">
      <c r="A297" s="54"/>
      <c r="B297" s="54"/>
      <c r="C297" s="54"/>
      <c r="D297" s="54"/>
      <c r="E297" s="54"/>
      <c r="F297" s="54"/>
      <c r="G297" s="54"/>
      <c r="H297" s="55"/>
      <c r="I297" s="56"/>
    </row>
    <row r="298" spans="1:9" s="83" customFormat="1">
      <c r="A298" s="54"/>
      <c r="B298" s="54"/>
      <c r="C298" s="54"/>
      <c r="D298" s="54"/>
      <c r="E298" s="54"/>
      <c r="F298" s="54"/>
      <c r="G298" s="54"/>
      <c r="H298" s="55"/>
      <c r="I298" s="56"/>
    </row>
    <row r="300" spans="1:9">
      <c r="I300" s="83"/>
    </row>
    <row r="301" spans="1:9">
      <c r="I301" s="83"/>
    </row>
    <row r="302" spans="1:9">
      <c r="I302" s="83"/>
    </row>
    <row r="303" spans="1:9">
      <c r="I303" s="83"/>
    </row>
    <row r="304" spans="1:9">
      <c r="I304" s="83"/>
    </row>
    <row r="305" spans="1:9">
      <c r="I305" s="83"/>
    </row>
    <row r="306" spans="1:9">
      <c r="I306" s="83"/>
    </row>
    <row r="307" spans="1:9">
      <c r="I307" s="83"/>
    </row>
    <row r="319" spans="1:9">
      <c r="A319" s="84"/>
      <c r="B319" s="84"/>
      <c r="C319" s="84"/>
      <c r="D319" s="84"/>
      <c r="E319" s="84"/>
      <c r="F319" s="84"/>
      <c r="G319" s="84"/>
      <c r="H319" s="85"/>
    </row>
    <row r="320" spans="1:9">
      <c r="A320" s="84"/>
      <c r="B320" s="84"/>
      <c r="C320" s="84"/>
      <c r="D320" s="84"/>
      <c r="E320" s="84"/>
      <c r="F320" s="84"/>
      <c r="G320" s="84"/>
      <c r="H320" s="85"/>
    </row>
    <row r="321" spans="1:8">
      <c r="A321" s="84"/>
      <c r="B321" s="84"/>
      <c r="C321" s="84"/>
      <c r="D321" s="84"/>
      <c r="E321" s="84"/>
      <c r="F321" s="84"/>
      <c r="G321" s="84"/>
      <c r="H321" s="85"/>
    </row>
    <row r="322" spans="1:8">
      <c r="A322" s="84"/>
      <c r="B322" s="84"/>
      <c r="C322" s="84"/>
      <c r="D322" s="84"/>
      <c r="E322" s="84"/>
      <c r="F322" s="84"/>
      <c r="G322" s="84"/>
      <c r="H322" s="85"/>
    </row>
    <row r="323" spans="1:8">
      <c r="A323" s="84"/>
      <c r="B323" s="84"/>
      <c r="C323" s="84"/>
      <c r="D323" s="84"/>
      <c r="E323" s="84"/>
      <c r="F323" s="84"/>
      <c r="G323" s="84"/>
      <c r="H323" s="85"/>
    </row>
    <row r="324" spans="1:8">
      <c r="A324" s="84"/>
      <c r="B324" s="84"/>
      <c r="C324" s="84"/>
      <c r="D324" s="84"/>
      <c r="E324" s="84"/>
      <c r="F324" s="84"/>
      <c r="G324" s="84"/>
      <c r="H324" s="85"/>
    </row>
    <row r="325" spans="1:8">
      <c r="A325" s="84"/>
      <c r="B325" s="84"/>
      <c r="C325" s="84"/>
      <c r="D325" s="84"/>
      <c r="E325" s="84"/>
      <c r="F325" s="84"/>
      <c r="G325" s="84"/>
      <c r="H325" s="85"/>
    </row>
    <row r="326" spans="1:8">
      <c r="A326" s="84"/>
      <c r="B326" s="84"/>
      <c r="C326" s="84"/>
      <c r="D326" s="84"/>
      <c r="E326" s="84"/>
      <c r="F326" s="84"/>
      <c r="G326" s="84"/>
      <c r="H326" s="85"/>
    </row>
  </sheetData>
  <mergeCells count="49">
    <mergeCell ref="A77:B77"/>
    <mergeCell ref="A71:B71"/>
    <mergeCell ref="A72:H72"/>
    <mergeCell ref="A73:A74"/>
    <mergeCell ref="B73:B74"/>
    <mergeCell ref="C73:D73"/>
    <mergeCell ref="E73:E74"/>
    <mergeCell ref="F73:F74"/>
    <mergeCell ref="G73:G74"/>
    <mergeCell ref="H73:H74"/>
    <mergeCell ref="G18:G19"/>
    <mergeCell ref="H18:H19"/>
    <mergeCell ref="A24:B24"/>
    <mergeCell ref="A25:H25"/>
    <mergeCell ref="A26:A28"/>
    <mergeCell ref="B26:B28"/>
    <mergeCell ref="C26:D26"/>
    <mergeCell ref="E26:E28"/>
    <mergeCell ref="F26:F28"/>
    <mergeCell ref="G26:G28"/>
    <mergeCell ref="H26:H28"/>
    <mergeCell ref="C27:C28"/>
    <mergeCell ref="D27:D28"/>
    <mergeCell ref="A18:A19"/>
    <mergeCell ref="B18:B19"/>
    <mergeCell ref="C18:D18"/>
    <mergeCell ref="E18:E19"/>
    <mergeCell ref="F18:F19"/>
    <mergeCell ref="C15:E15"/>
    <mergeCell ref="F15:H15"/>
    <mergeCell ref="C16:E16"/>
    <mergeCell ref="F16:H16"/>
    <mergeCell ref="A17:H17"/>
    <mergeCell ref="C12:E12"/>
    <mergeCell ref="F12:H12"/>
    <mergeCell ref="A13:H13"/>
    <mergeCell ref="B14:E14"/>
    <mergeCell ref="F14:H14"/>
    <mergeCell ref="A8:H8"/>
    <mergeCell ref="A9:H9"/>
    <mergeCell ref="C10:E10"/>
    <mergeCell ref="F10:H10"/>
    <mergeCell ref="C11:E11"/>
    <mergeCell ref="F11:H11"/>
    <mergeCell ref="A2:H2"/>
    <mergeCell ref="A4:H4"/>
    <mergeCell ref="A5:H5"/>
    <mergeCell ref="A6:H6"/>
    <mergeCell ref="A7:H7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0"/>
  <sheetViews>
    <sheetView tabSelected="1" zoomScaleNormal="100" workbookViewId="0">
      <selection sqref="A1:J1"/>
    </sheetView>
  </sheetViews>
  <sheetFormatPr defaultColWidth="9" defaultRowHeight="10.9"/>
  <cols>
    <col min="1" max="1" width="2.5" style="54" customWidth="1"/>
    <col min="2" max="2" width="21.375" style="54" customWidth="1"/>
    <col min="3" max="3" width="14.625" style="54" customWidth="1"/>
    <col min="4" max="4" width="13.25" style="54" customWidth="1"/>
    <col min="5" max="5" width="18.625" style="54" customWidth="1"/>
    <col min="6" max="6" width="12.5" style="54" customWidth="1"/>
    <col min="7" max="7" width="16.25" style="54" customWidth="1"/>
    <col min="8" max="8" width="9.25" style="54" customWidth="1"/>
    <col min="9" max="9" width="10" style="54" customWidth="1"/>
    <col min="10" max="10" width="11.5" style="54" customWidth="1"/>
    <col min="11" max="11" width="14" style="54" customWidth="1"/>
    <col min="12" max="12" width="17.875" style="54" customWidth="1"/>
    <col min="13" max="13" width="28.25" style="55" customWidth="1"/>
    <col min="14" max="16384" width="9" style="56"/>
  </cols>
  <sheetData>
    <row r="1" spans="1:1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00"/>
      <c r="L1" s="100"/>
      <c r="M1" s="100"/>
    </row>
    <row r="2" spans="1:13" ht="12.75" hidden="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0"/>
      <c r="L2" s="100"/>
      <c r="M2" s="100"/>
    </row>
    <row r="3" spans="1:13" ht="12.75" hidden="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9.1" customHeight="1">
      <c r="A4" s="168" t="s">
        <v>986</v>
      </c>
      <c r="B4" s="168"/>
      <c r="C4" s="168"/>
      <c r="D4" s="168"/>
      <c r="E4" s="168"/>
      <c r="F4" s="168"/>
      <c r="G4" s="168"/>
      <c r="H4" s="168"/>
      <c r="I4" s="168"/>
      <c r="J4" s="133"/>
      <c r="K4" s="134"/>
      <c r="L4" s="134"/>
      <c r="M4" s="134"/>
    </row>
    <row r="5" spans="1:13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4"/>
      <c r="M5" s="134"/>
    </row>
    <row r="6" spans="1:13" s="57" customFormat="1" ht="74.25" customHeight="1">
      <c r="A6" s="169" t="s">
        <v>5</v>
      </c>
      <c r="B6" s="169" t="s">
        <v>987</v>
      </c>
      <c r="C6" s="169" t="s">
        <v>988</v>
      </c>
      <c r="D6" s="169" t="s">
        <v>989</v>
      </c>
      <c r="E6" s="169" t="s">
        <v>990</v>
      </c>
      <c r="F6" s="169" t="s">
        <v>991</v>
      </c>
      <c r="G6" s="169" t="s">
        <v>992</v>
      </c>
      <c r="H6" s="169" t="s">
        <v>993</v>
      </c>
      <c r="I6" s="169"/>
      <c r="J6" s="169" t="s">
        <v>994</v>
      </c>
      <c r="K6" s="170"/>
      <c r="L6" s="170"/>
      <c r="M6" s="170"/>
    </row>
    <row r="7" spans="1:13" s="57" customFormat="1" ht="51.8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170"/>
      <c r="M7" s="170"/>
    </row>
    <row r="8" spans="1:13" s="57" customFormat="1" ht="25.5" customHeight="1">
      <c r="A8" s="135" t="s">
        <v>18</v>
      </c>
      <c r="B8" s="135" t="s">
        <v>27</v>
      </c>
      <c r="C8" s="135" t="s">
        <v>33</v>
      </c>
      <c r="D8" s="136" t="s">
        <v>38</v>
      </c>
      <c r="E8" s="137" t="s">
        <v>43</v>
      </c>
      <c r="F8" s="137" t="s">
        <v>49</v>
      </c>
      <c r="G8" s="137" t="s">
        <v>57</v>
      </c>
      <c r="H8" s="169" t="s">
        <v>63</v>
      </c>
      <c r="I8" s="169"/>
      <c r="J8" s="135" t="s">
        <v>68</v>
      </c>
      <c r="K8" s="55"/>
      <c r="L8" s="55"/>
      <c r="M8" s="55"/>
    </row>
    <row r="9" spans="1:13" ht="22.6" customHeight="1">
      <c r="A9" s="138"/>
      <c r="B9" s="169" t="s">
        <v>995</v>
      </c>
      <c r="C9" s="169"/>
      <c r="D9" s="169"/>
      <c r="E9" s="138"/>
      <c r="F9" s="138"/>
      <c r="G9" s="138"/>
      <c r="H9" s="171"/>
      <c r="I9" s="171"/>
      <c r="J9" s="138"/>
    </row>
    <row r="10" spans="1:13">
      <c r="A10" s="139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3">
      <c r="A11" s="139"/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3">
      <c r="A13" s="139"/>
      <c r="B13" s="139" t="s">
        <v>996</v>
      </c>
      <c r="C13" s="139"/>
      <c r="D13" s="139"/>
      <c r="E13" s="139"/>
      <c r="F13" s="139"/>
      <c r="G13" s="139" t="s">
        <v>670</v>
      </c>
      <c r="H13" s="139"/>
      <c r="I13" s="139"/>
      <c r="J13" s="139"/>
    </row>
    <row r="235" spans="1:15" s="83" customForma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5"/>
      <c r="N235" s="56"/>
      <c r="O235" s="56"/>
    </row>
    <row r="236" spans="1:15" s="83" customForma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5"/>
      <c r="N236" s="56"/>
      <c r="O236" s="56"/>
    </row>
    <row r="237" spans="1:15" s="83" customForma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5"/>
      <c r="N237" s="56"/>
      <c r="O237" s="56"/>
    </row>
    <row r="238" spans="1:15" s="83" customForma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5"/>
      <c r="N238" s="56"/>
      <c r="O238" s="56"/>
    </row>
    <row r="239" spans="1:15" s="83" customForma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5"/>
      <c r="N239" s="56"/>
      <c r="O239" s="56"/>
    </row>
    <row r="240" spans="1:15" s="83" customForma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5"/>
      <c r="N240" s="56"/>
      <c r="O240" s="56"/>
    </row>
    <row r="241" spans="1:15" s="83" customForma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5"/>
      <c r="N241" s="56"/>
      <c r="O241" s="56"/>
    </row>
    <row r="242" spans="1:15" s="83" customForma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5"/>
      <c r="N242" s="56"/>
      <c r="O242" s="56"/>
    </row>
    <row r="253" spans="1:1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5"/>
      <c r="N253" s="83"/>
      <c r="O253" s="83"/>
    </row>
    <row r="254" spans="1:1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5"/>
      <c r="N254" s="83"/>
      <c r="O254" s="83"/>
    </row>
    <row r="255" spans="1:1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5"/>
      <c r="N255" s="83"/>
      <c r="O255" s="83"/>
    </row>
    <row r="256" spans="1:1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5"/>
      <c r="N256" s="83"/>
      <c r="O256" s="83"/>
    </row>
    <row r="257" spans="1:1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5"/>
      <c r="N257" s="83"/>
      <c r="O257" s="83"/>
    </row>
    <row r="258" spans="1:1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5"/>
      <c r="N258" s="83"/>
      <c r="O258" s="83"/>
    </row>
    <row r="259" spans="1:1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5"/>
      <c r="N259" s="83"/>
      <c r="O259" s="83"/>
    </row>
    <row r="260" spans="1:1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5"/>
      <c r="N260" s="83"/>
      <c r="O260" s="83"/>
    </row>
  </sheetData>
  <mergeCells count="19">
    <mergeCell ref="H8:I8"/>
    <mergeCell ref="B9:D9"/>
    <mergeCell ref="H9:I9"/>
    <mergeCell ref="A1:J1"/>
    <mergeCell ref="A2:J2"/>
    <mergeCell ref="A3:M3"/>
    <mergeCell ref="A4:I4"/>
    <mergeCell ref="A6:A7"/>
    <mergeCell ref="B6:B7"/>
    <mergeCell ref="C6:C7"/>
    <mergeCell ref="D6:D7"/>
    <mergeCell ref="E6:E7"/>
    <mergeCell ref="F6:F7"/>
    <mergeCell ref="G6:G7"/>
    <mergeCell ref="H6:I7"/>
    <mergeCell ref="J6:J7"/>
    <mergeCell ref="K6:K7"/>
    <mergeCell ref="L6:L7"/>
    <mergeCell ref="M6:M7"/>
  </mergeCells>
  <pageMargins left="0.7" right="0.7" top="0.75" bottom="0.75" header="0.511811023622047" footer="0.511811023622047"/>
  <pageSetup paperSize="9" fitToWidth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Казна</vt:lpstr>
      <vt:lpstr>Казна Раздел 2</vt:lpstr>
      <vt:lpstr>Раздел 1</vt:lpstr>
      <vt:lpstr>Раздел 2</vt:lpstr>
      <vt:lpstr>Раздел 3</vt:lpstr>
      <vt:lpstr>Казна!Область_печати</vt:lpstr>
      <vt:lpstr>'Казна Раздел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Полулященко</dc:creator>
  <dc:description/>
  <cp:lastModifiedBy>1</cp:lastModifiedBy>
  <cp:revision>2</cp:revision>
  <cp:lastPrinted>2024-01-24T22:35:40Z</cp:lastPrinted>
  <dcterms:created xsi:type="dcterms:W3CDTF">2024-05-06T06:50:05Z</dcterms:created>
  <dcterms:modified xsi:type="dcterms:W3CDTF">2024-05-06T06:50:05Z</dcterms:modified>
  <dc:language>ru-RU</dc:language>
</cp:coreProperties>
</file>